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S\Barcelona (Central)\DETOX-SHP\ITS\RESITS\Doxa\_PROJS\CSUC\Documentació\"/>
    </mc:Choice>
  </mc:AlternateContent>
  <bookViews>
    <workbookView xWindow="0" yWindow="0" windowWidth="24000" windowHeight="9000"/>
  </bookViews>
  <sheets>
    <sheet name="Títol" sheetId="2" r:id="rId1"/>
    <sheet name="Lot 1" sheetId="3" r:id="rId2"/>
    <sheet name="Lot 2" sheetId="6" r:id="rId3"/>
    <sheet name="Lot 3" sheetId="7" r:id="rId4"/>
    <sheet name="Lot 4" sheetId="8" r:id="rId5"/>
    <sheet name="Lot 5" sheetId="9" r:id="rId6"/>
    <sheet name="Lot 6" sheetId="10" r:id="rId7"/>
  </sheets>
  <definedNames>
    <definedName name="_xlnm.Print_Area" localSheetId="1">'Lot 1'!#REF!</definedName>
    <definedName name="_xlnm.Print_Area" localSheetId="2">'Lot 2'!#REF!</definedName>
    <definedName name="_xlnm.Print_Area" localSheetId="3">'Lot 3'!#REF!</definedName>
    <definedName name="_xlnm.Print_Area" localSheetId="4">'Lot 4'!#REF!</definedName>
    <definedName name="_xlnm.Print_Area" localSheetId="5">'Lot 5'!#REF!</definedName>
    <definedName name="_xlnm.Print_Area" localSheetId="6">'Lot 6'!#REF!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0" l="1"/>
  <c r="B30" i="10"/>
  <c r="D30" i="10"/>
  <c r="F30" i="10"/>
  <c r="C30" i="10"/>
  <c r="E30" i="9" l="1"/>
  <c r="C30" i="9"/>
  <c r="F30" i="9"/>
  <c r="D30" i="9"/>
  <c r="B30" i="9"/>
  <c r="F30" i="8" l="1"/>
  <c r="D30" i="8"/>
  <c r="E30" i="8"/>
  <c r="C30" i="8"/>
  <c r="B30" i="8"/>
  <c r="F48" i="7" l="1"/>
  <c r="B48" i="7"/>
  <c r="E48" i="7"/>
  <c r="C48" i="7"/>
  <c r="D48" i="7"/>
  <c r="B49" i="6" l="1"/>
  <c r="F49" i="6"/>
  <c r="E49" i="6"/>
  <c r="C49" i="6"/>
  <c r="D49" i="6"/>
  <c r="D47" i="3" l="1"/>
  <c r="D52" i="3"/>
  <c r="F47" i="3" l="1"/>
  <c r="C47" i="3"/>
  <c r="E47" i="3"/>
  <c r="B47" i="3"/>
</calcChain>
</file>

<file path=xl/sharedStrings.xml><?xml version="1.0" encoding="utf-8"?>
<sst xmlns="http://schemas.openxmlformats.org/spreadsheetml/2006/main" count="278" uniqueCount="86">
  <si>
    <t>Serveis</t>
  </si>
  <si>
    <t>Posada en marxa de l'equip</t>
  </si>
  <si>
    <t>Migració de dades de l'equip</t>
  </si>
  <si>
    <t>Retirada de l'equip antic</t>
  </si>
  <si>
    <t>Esborrat certificat de disc dur</t>
  </si>
  <si>
    <t>Destrucció certificada de disc dur</t>
  </si>
  <si>
    <t>Ordinador de sobretaula</t>
  </si>
  <si>
    <t>Incorporació de càmera de vídeo</t>
  </si>
  <si>
    <t>Substitució de processador amb 10.000 o més punts PassMark</t>
  </si>
  <si>
    <t>Substitució de processador amb 13.000 o més punts PassMark</t>
  </si>
  <si>
    <t>Substitució de disc dur per un Disc Dur mecànic SATA 3 de 2TB</t>
  </si>
  <si>
    <t xml:space="preserve">Substitució de disc dur per un Disc SSD SATA 3 de 512 GB </t>
  </si>
  <si>
    <t xml:space="preserve">Substitució de disc dur per un Disc SSD SATA 3 d'1 TB </t>
  </si>
  <si>
    <t xml:space="preserve">Substitució de disc dur per un Disc SSD M2 SATA de 512 GB </t>
  </si>
  <si>
    <t xml:space="preserve">Substitució de disc dur per un Disc SSD M2 SATA d'1 TB </t>
  </si>
  <si>
    <t>Substitució de disc dur per un Disc SSD M2 NVMe de 512 GB</t>
  </si>
  <si>
    <t>Substitució de disc dur per un Disc SSD M2 NVMe d'1 TB</t>
  </si>
  <si>
    <t>Instal·lació d'un segon Disc Dur mecànic SATA 3 de 2TB</t>
  </si>
  <si>
    <t xml:space="preserve">Instal·lació d'un segon Disc SSD SATA 3 de 512 GB </t>
  </si>
  <si>
    <t xml:space="preserve">Instal·lació d'un segon Disc SSD SATA 3 d'1 TB </t>
  </si>
  <si>
    <t xml:space="preserve">Instal·lació d'un segon Disc SSD M2 SATA de 512 GB </t>
  </si>
  <si>
    <t xml:space="preserve">Instal·lació d'un segon Disc SSD M2 SATA d'1 TB </t>
  </si>
  <si>
    <t>Instal·lació d'un segon Disc SSD M2 NVMe de 512 GB</t>
  </si>
  <si>
    <t>Instal·lació d'un segon Disc SSD M2 NVMe d'1 TB</t>
  </si>
  <si>
    <t>Monitor de 21,5'' sense multimèdia</t>
  </si>
  <si>
    <t>Monitor de 21,5'' amb multimèdia</t>
  </si>
  <si>
    <t>Monitor de 24'' sense multimèdia</t>
  </si>
  <si>
    <t>Monitor de 24'' amb multimèdia</t>
  </si>
  <si>
    <t>Monitor de 27'' sense multimèdia</t>
  </si>
  <si>
    <t>Monitor de 27'' amb multimèdia</t>
  </si>
  <si>
    <t>Teclat espanyol</t>
  </si>
  <si>
    <t>Teclat anglès US International</t>
  </si>
  <si>
    <t>Ratolí òptic de dos botons i roda/botó</t>
  </si>
  <si>
    <t>Gravadora de DVD interna</t>
  </si>
  <si>
    <t>Ratolí òptic de dos botons i roda/botó sense fils</t>
  </si>
  <si>
    <t>Microsoft Windows 10 Home OEM</t>
  </si>
  <si>
    <t>Microsoft Windows 10 Pro OEM</t>
  </si>
  <si>
    <t>Equipament</t>
  </si>
  <si>
    <t>Substitució de disc dur per un Disc Dur mecànic SATA 3 d’1 TB</t>
  </si>
  <si>
    <t>Instal·lació d'un segon Disc Dur mecànic SATA 3 d’1 TB</t>
  </si>
  <si>
    <t>Instal·lació de targeta gràfica amb 2.500 o més punts PassMark</t>
  </si>
  <si>
    <t>Increment del cost per l'extensió de garantia per un any addicional (als 4 anys obligatoris de garantia)</t>
  </si>
  <si>
    <t>RAM: 1 DIMM de 8 GB (DDR4-2400 o superior)</t>
  </si>
  <si>
    <t>RAM: 1 DIMM de 16 GB (DDR4-2400 o superior)</t>
  </si>
  <si>
    <t>RAM: 1 DIMM de 32 GB (DDR4-2400 o superior)</t>
  </si>
  <si>
    <t>Estalvi en la quota mensual del rènting amb preu de recompra superior a zero euros</t>
  </si>
  <si>
    <t>Teclat espanyol amb lector de targeta intel·ligent</t>
  </si>
  <si>
    <t>Instal·lació de l'equip</t>
  </si>
  <si>
    <t>ABAST</t>
  </si>
  <si>
    <t>APD</t>
  </si>
  <si>
    <t>8%</t>
  </si>
  <si>
    <t>COS</t>
  </si>
  <si>
    <t>INFOREIN</t>
  </si>
  <si>
    <t>OMEGA</t>
  </si>
  <si>
    <t>PUNT</t>
  </si>
  <si>
    <t>SAYTEL</t>
  </si>
  <si>
    <t>SEMIC</t>
  </si>
  <si>
    <t>TEKNO</t>
  </si>
  <si>
    <t>Telefónica</t>
  </si>
  <si>
    <t>Ordinador avançat de sobretaula - Modalitat 1</t>
  </si>
  <si>
    <t>RAM: 1 DIMM de 32 GB  (DDR4-2400 o superior)</t>
  </si>
  <si>
    <t>RAM: 1 DIMM de 64 GB (DDR4-2400 o superior)</t>
  </si>
  <si>
    <t>Substitució de font d'alimentació per una de 650 W</t>
  </si>
  <si>
    <t>Substitució de font d'alimentació per una de 750 W</t>
  </si>
  <si>
    <t>Substitució de processador amb 16.000 o més punts PassMark</t>
  </si>
  <si>
    <t>Substitució de disc dur per un Disc Dur mecànic SATA 3 d’1TB</t>
  </si>
  <si>
    <t>Instal·lació d'un segon Disc Dur mecànic SATA 3 d’1TB</t>
  </si>
  <si>
    <t>Instal·lació de targeta gràfica amb 6.000 o més punts PassMark</t>
  </si>
  <si>
    <t>Ordinador avançat de sobretaula - Modalitat 2</t>
  </si>
  <si>
    <t>Substitució de processador amb 14.000 o més punts PassMark</t>
  </si>
  <si>
    <t>Substitució de processador amb 18.000 o més punts PassMark</t>
  </si>
  <si>
    <t>N/A</t>
  </si>
  <si>
    <t>Ordinador portàtil (Modalitat 1)</t>
  </si>
  <si>
    <t>Ampliació de memòria RAM de 8 GB a 16 GB</t>
  </si>
  <si>
    <t>Ampliació de memòria RAM de 8 GB a 32 GB</t>
  </si>
  <si>
    <t>Substitució de processador amb 10.000</t>
  </si>
  <si>
    <t>Substitució de processador amb 13.000</t>
  </si>
  <si>
    <t>Disc dur extern d'1 TB</t>
  </si>
  <si>
    <t>Disc dur extern de 2 TB</t>
  </si>
  <si>
    <t>Gravadora de DVD externa</t>
  </si>
  <si>
    <t>Docking station</t>
  </si>
  <si>
    <t>Ordinador portàtil (Modalitat 2)</t>
  </si>
  <si>
    <t>Substitució de processador amb 6.500</t>
  </si>
  <si>
    <t>Substitució de processador amb 8.500</t>
  </si>
  <si>
    <t>Ordinador portàtil (Modalitat 3)</t>
  </si>
  <si>
    <t>Referència de preus màxims homologats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</si>
</sst>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sz val="1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2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0" borderId="0" xfId="0" applyFont="1"/>
    <xf numFmtId="0" fontId="3" fillId="0" borderId="0" xfId="0" applyFont="1" applyAlignment="1">
      <alignment vertical="center"/>
    </xf>
    <xf numFmtId="44" fontId="3" fillId="0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3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10" fontId="3" fillId="4" borderId="2" xfId="3" quotePrefix="1" applyNumberFormat="1" applyFont="1" applyFill="1" applyBorder="1" applyAlignment="1">
      <alignment horizontal="right" vertical="center" wrapText="1"/>
    </xf>
    <xf numFmtId="9" fontId="3" fillId="0" borderId="2" xfId="3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3" fillId="4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right" vertical="center" wrapText="1" indent="1"/>
    </xf>
    <xf numFmtId="10" fontId="3" fillId="0" borderId="2" xfId="4" quotePrefix="1" applyNumberFormat="1" applyFont="1" applyFill="1" applyBorder="1" applyAlignment="1">
      <alignment horizontal="right" vertical="center" wrapText="1" indent="1"/>
    </xf>
    <xf numFmtId="44" fontId="3" fillId="0" borderId="2" xfId="1" applyFont="1" applyBorder="1"/>
    <xf numFmtId="44" fontId="5" fillId="0" borderId="2" xfId="1" applyFont="1" applyFill="1" applyBorder="1"/>
    <xf numFmtId="10" fontId="3" fillId="0" borderId="2" xfId="3" quotePrefix="1" applyNumberFormat="1" applyFont="1" applyFill="1" applyBorder="1" applyAlignment="1">
      <alignment horizontal="right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44" fontId="5" fillId="0" borderId="2" xfId="3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9" fontId="5" fillId="0" borderId="2" xfId="3" quotePrefix="1" applyNumberFormat="1" applyFont="1" applyFill="1" applyBorder="1" applyAlignment="1">
      <alignment horizontal="right" vertical="center" wrapText="1"/>
    </xf>
    <xf numFmtId="9" fontId="5" fillId="0" borderId="2" xfId="4" quotePrefix="1" applyFont="1" applyFill="1" applyBorder="1" applyAlignment="1">
      <alignment horizontal="right" vertical="center" wrapText="1"/>
    </xf>
    <xf numFmtId="10" fontId="5" fillId="0" borderId="2" xfId="4" quotePrefix="1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 indent="1"/>
    </xf>
    <xf numFmtId="10" fontId="5" fillId="4" borderId="2" xfId="3" quotePrefix="1" applyNumberFormat="1" applyFont="1" applyFill="1" applyBorder="1" applyAlignment="1">
      <alignment horizontal="right" vertical="center" wrapText="1"/>
    </xf>
    <xf numFmtId="44" fontId="5" fillId="0" borderId="2" xfId="3" quotePrefix="1" applyFont="1" applyFill="1" applyBorder="1" applyAlignment="1">
      <alignment horizontal="right" vertical="center" wrapText="1"/>
    </xf>
    <xf numFmtId="9" fontId="5" fillId="0" borderId="2" xfId="4" applyFont="1" applyFill="1" applyBorder="1" applyAlignment="1">
      <alignment horizontal="center" vertical="center" wrapText="1"/>
    </xf>
    <xf numFmtId="10" fontId="5" fillId="0" borderId="2" xfId="4" quotePrefix="1" applyNumberFormat="1" applyFont="1" applyFill="1" applyBorder="1" applyAlignment="1">
      <alignment horizontal="right" vertical="center" wrapText="1" indent="1"/>
    </xf>
    <xf numFmtId="10" fontId="5" fillId="0" borderId="2" xfId="3" quotePrefix="1" applyNumberFormat="1" applyFont="1" applyFill="1" applyBorder="1" applyAlignment="1">
      <alignment horizontal="right" vertical="center" wrapText="1"/>
    </xf>
    <xf numFmtId="44" fontId="5" fillId="0" borderId="2" xfId="1" applyNumberFormat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 wrapText="1"/>
    </xf>
    <xf numFmtId="7" fontId="5" fillId="0" borderId="2" xfId="1" applyNumberFormat="1" applyFont="1" applyFill="1" applyBorder="1" applyAlignment="1">
      <alignment horizontal="right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5" fillId="0" borderId="2" xfId="1" applyFont="1" applyBorder="1"/>
    <xf numFmtId="165" fontId="5" fillId="0" borderId="2" xfId="3" quotePrefix="1" applyNumberFormat="1" applyFont="1" applyFill="1" applyBorder="1" applyAlignment="1">
      <alignment horizontal="right" vertical="center" wrapText="1"/>
    </xf>
    <xf numFmtId="0" fontId="4" fillId="2" borderId="1" xfId="2" applyFont="1" applyBorder="1" applyAlignment="1">
      <alignment horizontal="center" vertical="center" wrapText="1"/>
    </xf>
    <xf numFmtId="0" fontId="4" fillId="2" borderId="3" xfId="2" applyFont="1" applyBorder="1" applyAlignment="1">
      <alignment horizontal="center" vertical="center" wrapText="1"/>
    </xf>
    <xf numFmtId="0" fontId="4" fillId="2" borderId="2" xfId="2" applyFont="1" applyBorder="1" applyAlignment="1">
      <alignment horizontal="center" vertical="center" wrapText="1"/>
    </xf>
  </cellXfs>
  <cellStyles count="5">
    <cellStyle name="Bueno" xfId="2" builtinId="26"/>
    <cellStyle name="Moneda" xfId="1" builtinId="4"/>
    <cellStyle name="Moneda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"/>
  <sheetViews>
    <sheetView tabSelected="1" zoomScaleNormal="100" workbookViewId="0">
      <selection activeCell="A9" sqref="A9"/>
    </sheetView>
  </sheetViews>
  <sheetFormatPr baseColWidth="10" defaultRowHeight="15" x14ac:dyDescent="0.25"/>
  <cols>
    <col min="2" max="2" width="11.42578125" style="15"/>
    <col min="7" max="7" width="19" bestFit="1" customWidth="1"/>
    <col min="8" max="8" width="25.140625" style="8" bestFit="1" customWidth="1"/>
    <col min="9" max="9" width="17.28515625" bestFit="1" customWidth="1"/>
    <col min="10" max="10" width="6.140625" style="15" bestFit="1" customWidth="1"/>
    <col min="11" max="11" width="6.5703125" style="15" bestFit="1" customWidth="1"/>
    <col min="12" max="12" width="9" style="15" bestFit="1" customWidth="1"/>
    <col min="13" max="13" width="6.5703125" style="15" bestFit="1" customWidth="1"/>
    <col min="14" max="14" width="5.85546875" style="15" bestFit="1" customWidth="1"/>
    <col min="15" max="15" width="8.42578125" style="15" bestFit="1" customWidth="1"/>
    <col min="16" max="16" width="6.140625" style="15" bestFit="1" customWidth="1"/>
    <col min="17" max="17" width="12" style="18" bestFit="1" customWidth="1"/>
    <col min="18" max="18" width="19" style="8" hidden="1" customWidth="1"/>
    <col min="20" max="21" width="11.42578125" style="15"/>
    <col min="22" max="22" width="19" style="15" bestFit="1" customWidth="1"/>
  </cols>
  <sheetData>
    <row r="3" spans="1:22" s="4" customFormat="1" ht="36" x14ac:dyDescent="0.55000000000000004">
      <c r="A3" s="3"/>
      <c r="B3" s="26"/>
      <c r="C3" s="3"/>
      <c r="D3" s="3"/>
      <c r="E3" s="3"/>
      <c r="F3" s="3"/>
      <c r="G3" s="3"/>
      <c r="J3" s="16"/>
      <c r="K3" s="16"/>
      <c r="L3" s="16"/>
      <c r="M3" s="16"/>
      <c r="N3" s="16"/>
      <c r="O3" s="16"/>
      <c r="P3" s="16"/>
      <c r="Q3" s="17"/>
      <c r="T3" s="16"/>
      <c r="U3" s="16"/>
      <c r="V3" s="16"/>
    </row>
    <row r="4" spans="1:22" s="4" customFormat="1" ht="36" x14ac:dyDescent="0.55000000000000004">
      <c r="A4" s="3" t="s">
        <v>85</v>
      </c>
      <c r="B4" s="26"/>
      <c r="C4" s="3"/>
      <c r="D4" s="3"/>
      <c r="E4" s="3"/>
      <c r="F4" s="3"/>
      <c r="G4" s="3"/>
      <c r="J4" s="16"/>
      <c r="K4" s="16"/>
      <c r="L4" s="16"/>
      <c r="M4" s="16"/>
      <c r="N4" s="16"/>
      <c r="O4" s="16"/>
      <c r="P4" s="16"/>
      <c r="Q4" s="17"/>
      <c r="T4" s="16"/>
      <c r="U4" s="16"/>
      <c r="V4" s="16"/>
    </row>
    <row r="5" spans="1:22" s="4" customFormat="1" ht="36" x14ac:dyDescent="0.55000000000000004">
      <c r="A5" s="3"/>
      <c r="B5" s="26"/>
      <c r="C5" s="3"/>
      <c r="D5" s="3"/>
      <c r="E5" s="3"/>
      <c r="F5" s="3"/>
      <c r="G5" s="3"/>
      <c r="J5" s="16"/>
      <c r="K5" s="16"/>
      <c r="L5" s="16"/>
      <c r="M5" s="16"/>
      <c r="N5" s="16"/>
      <c r="O5" s="16"/>
      <c r="P5" s="16"/>
      <c r="Q5" s="17"/>
      <c r="T5" s="16"/>
      <c r="U5" s="16"/>
      <c r="V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zoomScale="110" zoomScaleNormal="110" workbookViewId="0">
      <selection activeCell="H12" sqref="H12"/>
    </sheetView>
  </sheetViews>
  <sheetFormatPr baseColWidth="10" defaultColWidth="11.42578125" defaultRowHeight="12.75" x14ac:dyDescent="0.2"/>
  <cols>
    <col min="1" max="1" width="83.42578125" style="7" bestFit="1" customWidth="1"/>
    <col min="2" max="6" width="9.140625" style="12" bestFit="1" customWidth="1"/>
    <col min="7" max="16384" width="11.42578125" style="1"/>
  </cols>
  <sheetData>
    <row r="1" spans="1:7" s="5" customFormat="1" x14ac:dyDescent="0.25">
      <c r="A1" s="46" t="s">
        <v>37</v>
      </c>
      <c r="B1" s="46" t="s">
        <v>48</v>
      </c>
      <c r="C1" s="46" t="s">
        <v>52</v>
      </c>
      <c r="D1" s="44" t="s">
        <v>49</v>
      </c>
      <c r="E1" s="46" t="s">
        <v>51</v>
      </c>
      <c r="F1" s="44" t="s">
        <v>56</v>
      </c>
    </row>
    <row r="2" spans="1:7" ht="25.5" customHeight="1" x14ac:dyDescent="0.2">
      <c r="A2" s="46"/>
      <c r="B2" s="46"/>
      <c r="C2" s="46"/>
      <c r="D2" s="45"/>
      <c r="E2" s="46"/>
      <c r="F2" s="45"/>
      <c r="G2" s="11"/>
    </row>
    <row r="3" spans="1:7" s="9" customFormat="1" x14ac:dyDescent="0.2">
      <c r="A3" s="10" t="s">
        <v>6</v>
      </c>
      <c r="B3" s="25">
        <v>350</v>
      </c>
      <c r="C3" s="32">
        <v>362.37</v>
      </c>
      <c r="D3" s="25">
        <v>293</v>
      </c>
      <c r="E3" s="25">
        <v>369.70370370370364</v>
      </c>
      <c r="F3" s="25">
        <v>431.04</v>
      </c>
      <c r="G3" s="11"/>
    </row>
    <row r="4" spans="1:7" x14ac:dyDescent="0.2">
      <c r="A4" s="10" t="s">
        <v>45</v>
      </c>
      <c r="B4" s="33">
        <v>8.9399999999999993E-2</v>
      </c>
      <c r="C4" s="36">
        <v>8.6999999999999994E-2</v>
      </c>
      <c r="D4" s="34" t="s">
        <v>50</v>
      </c>
      <c r="E4" s="35">
        <v>0.5</v>
      </c>
      <c r="F4" s="37">
        <v>8.7800000000000003E-2</v>
      </c>
      <c r="G4" s="11"/>
    </row>
    <row r="5" spans="1:7" x14ac:dyDescent="0.2">
      <c r="A5" s="10" t="s">
        <v>42</v>
      </c>
      <c r="B5" s="25">
        <v>35.869565217391305</v>
      </c>
      <c r="C5" s="32">
        <v>35.479999999999997</v>
      </c>
      <c r="D5" s="25">
        <v>30</v>
      </c>
      <c r="E5" s="25">
        <v>37.888888888888879</v>
      </c>
      <c r="F5" s="25">
        <v>60.69</v>
      </c>
      <c r="G5" s="11"/>
    </row>
    <row r="6" spans="1:7" x14ac:dyDescent="0.2">
      <c r="A6" s="10" t="s">
        <v>43</v>
      </c>
      <c r="B6" s="25">
        <v>69.565217391304344</v>
      </c>
      <c r="C6" s="32">
        <v>68.819999999999993</v>
      </c>
      <c r="D6" s="25">
        <v>60</v>
      </c>
      <c r="E6" s="25">
        <v>73.481481481481467</v>
      </c>
      <c r="F6" s="25">
        <v>103.28</v>
      </c>
      <c r="G6" s="11"/>
    </row>
    <row r="7" spans="1:7" x14ac:dyDescent="0.2">
      <c r="A7" s="10" t="s">
        <v>44</v>
      </c>
      <c r="B7" s="25">
        <v>139.13043478260869</v>
      </c>
      <c r="C7" s="32">
        <v>137.63</v>
      </c>
      <c r="D7" s="25">
        <v>140</v>
      </c>
      <c r="E7" s="25">
        <v>146.96296296296293</v>
      </c>
      <c r="F7" s="25">
        <v>290</v>
      </c>
    </row>
    <row r="8" spans="1:7" x14ac:dyDescent="0.2">
      <c r="A8" s="10" t="s">
        <v>7</v>
      </c>
      <c r="B8" s="38">
        <v>40.597826086956523</v>
      </c>
      <c r="C8" s="32">
        <v>20.260000000000002</v>
      </c>
      <c r="D8" s="25">
        <v>25</v>
      </c>
      <c r="E8" s="39">
        <v>104.97518518518518</v>
      </c>
      <c r="F8" s="25">
        <v>24</v>
      </c>
    </row>
    <row r="9" spans="1:7" x14ac:dyDescent="0.2">
      <c r="A9" s="10" t="s">
        <v>8</v>
      </c>
      <c r="B9" s="25">
        <v>67.391304347826079</v>
      </c>
      <c r="C9" s="32">
        <v>66.67</v>
      </c>
      <c r="D9" s="25">
        <v>60.55</v>
      </c>
      <c r="E9" s="25">
        <v>71.185185185185176</v>
      </c>
      <c r="F9" s="25">
        <v>50</v>
      </c>
    </row>
    <row r="10" spans="1:7" x14ac:dyDescent="0.2">
      <c r="A10" s="10" t="s">
        <v>9</v>
      </c>
      <c r="B10" s="40">
        <v>97.826086956521735</v>
      </c>
      <c r="C10" s="32">
        <v>96.77</v>
      </c>
      <c r="D10" s="25">
        <v>246</v>
      </c>
      <c r="E10" s="25">
        <v>103.33333333333333</v>
      </c>
      <c r="F10" s="25">
        <v>68</v>
      </c>
    </row>
    <row r="11" spans="1:7" x14ac:dyDescent="0.2">
      <c r="A11" s="10" t="s">
        <v>38</v>
      </c>
      <c r="B11" s="40">
        <v>0</v>
      </c>
      <c r="C11" s="40">
        <v>0</v>
      </c>
      <c r="D11" s="25">
        <v>10</v>
      </c>
      <c r="E11" s="40">
        <v>0</v>
      </c>
      <c r="F11" s="25">
        <v>51.14</v>
      </c>
    </row>
    <row r="12" spans="1:7" x14ac:dyDescent="0.2">
      <c r="A12" s="10" t="s">
        <v>10</v>
      </c>
      <c r="B12" s="25">
        <v>10.869565217391305</v>
      </c>
      <c r="C12" s="32">
        <v>10.75</v>
      </c>
      <c r="D12" s="25">
        <v>25</v>
      </c>
      <c r="E12" s="25">
        <v>11.481481481481479</v>
      </c>
      <c r="F12" s="25">
        <v>66.41</v>
      </c>
    </row>
    <row r="13" spans="1:7" x14ac:dyDescent="0.2">
      <c r="A13" s="10" t="s">
        <v>11</v>
      </c>
      <c r="B13" s="25">
        <v>18.478260869565215</v>
      </c>
      <c r="C13" s="32">
        <v>18.28</v>
      </c>
      <c r="D13" s="25">
        <v>31</v>
      </c>
      <c r="E13" s="25">
        <v>19.518518518518519</v>
      </c>
      <c r="F13" s="25">
        <v>94.03</v>
      </c>
    </row>
    <row r="14" spans="1:7" x14ac:dyDescent="0.2">
      <c r="A14" s="10" t="s">
        <v>12</v>
      </c>
      <c r="B14" s="25">
        <v>55.434782608695649</v>
      </c>
      <c r="C14" s="32">
        <v>54.84</v>
      </c>
      <c r="D14" s="25">
        <v>79</v>
      </c>
      <c r="E14" s="25">
        <v>58.55555555555555</v>
      </c>
      <c r="F14" s="25">
        <v>141.69</v>
      </c>
    </row>
    <row r="15" spans="1:7" x14ac:dyDescent="0.2">
      <c r="A15" s="10" t="s">
        <v>13</v>
      </c>
      <c r="B15" s="25">
        <v>18.478260869565215</v>
      </c>
      <c r="C15" s="32">
        <v>18.28</v>
      </c>
      <c r="D15" s="25">
        <v>31</v>
      </c>
      <c r="E15" s="25">
        <v>19.518518518518519</v>
      </c>
      <c r="F15" s="25">
        <v>98.16</v>
      </c>
    </row>
    <row r="16" spans="1:7" x14ac:dyDescent="0.2">
      <c r="A16" s="10" t="s">
        <v>14</v>
      </c>
      <c r="B16" s="25">
        <v>55.434782608695649</v>
      </c>
      <c r="C16" s="32">
        <v>54.84</v>
      </c>
      <c r="D16" s="25">
        <v>79</v>
      </c>
      <c r="E16" s="25">
        <v>58.55555555555555</v>
      </c>
      <c r="F16" s="25">
        <v>131.94</v>
      </c>
    </row>
    <row r="17" spans="1:6" x14ac:dyDescent="0.2">
      <c r="A17" s="10" t="s">
        <v>15</v>
      </c>
      <c r="B17" s="25">
        <v>18.478260869565215</v>
      </c>
      <c r="C17" s="32">
        <v>18.28</v>
      </c>
      <c r="D17" s="25">
        <v>33.25</v>
      </c>
      <c r="E17" s="25">
        <v>19.518518518518519</v>
      </c>
      <c r="F17" s="25">
        <v>131.94</v>
      </c>
    </row>
    <row r="18" spans="1:6" x14ac:dyDescent="0.2">
      <c r="A18" s="10" t="s">
        <v>16</v>
      </c>
      <c r="B18" s="6">
        <v>55.434782608695649</v>
      </c>
      <c r="C18" s="20">
        <v>54.84</v>
      </c>
      <c r="D18" s="6">
        <v>85</v>
      </c>
      <c r="E18" s="6">
        <v>58.55555555555555</v>
      </c>
      <c r="F18" s="6">
        <v>214.32</v>
      </c>
    </row>
    <row r="19" spans="1:6" x14ac:dyDescent="0.2">
      <c r="A19" s="10" t="s">
        <v>39</v>
      </c>
      <c r="B19" s="6">
        <v>33.695652173913039</v>
      </c>
      <c r="C19" s="20">
        <v>33.33</v>
      </c>
      <c r="D19" s="6">
        <v>36</v>
      </c>
      <c r="E19" s="6">
        <v>35.592592592592588</v>
      </c>
      <c r="F19" s="6">
        <v>51.82</v>
      </c>
    </row>
    <row r="20" spans="1:6" x14ac:dyDescent="0.2">
      <c r="A20" s="10" t="s">
        <v>17</v>
      </c>
      <c r="B20" s="6">
        <v>46.739130434782609</v>
      </c>
      <c r="C20" s="20">
        <v>46.24</v>
      </c>
      <c r="D20" s="6">
        <v>55</v>
      </c>
      <c r="E20" s="6">
        <v>49.370370370370367</v>
      </c>
      <c r="F20" s="6">
        <v>66.41</v>
      </c>
    </row>
    <row r="21" spans="1:6" x14ac:dyDescent="0.2">
      <c r="A21" s="10" t="s">
        <v>18</v>
      </c>
      <c r="B21" s="6">
        <v>54.347826086956516</v>
      </c>
      <c r="C21" s="20">
        <v>53.76</v>
      </c>
      <c r="D21" s="6">
        <v>58</v>
      </c>
      <c r="E21" s="6">
        <v>57.407407407407405</v>
      </c>
      <c r="F21" s="6">
        <v>94.03</v>
      </c>
    </row>
    <row r="22" spans="1:6" x14ac:dyDescent="0.2">
      <c r="A22" s="10" t="s">
        <v>19</v>
      </c>
      <c r="B22" s="6">
        <v>91.304347826086953</v>
      </c>
      <c r="C22" s="20">
        <v>90.32</v>
      </c>
      <c r="D22" s="6">
        <v>105</v>
      </c>
      <c r="E22" s="6">
        <v>96.444444444444429</v>
      </c>
      <c r="F22" s="6">
        <v>141.69</v>
      </c>
    </row>
    <row r="23" spans="1:6" x14ac:dyDescent="0.2">
      <c r="A23" s="10" t="s">
        <v>20</v>
      </c>
      <c r="B23" s="6">
        <v>54.347826086956516</v>
      </c>
      <c r="C23" s="20">
        <v>53.76</v>
      </c>
      <c r="D23" s="6">
        <v>58</v>
      </c>
      <c r="E23" s="6">
        <v>57.407407407407405</v>
      </c>
      <c r="F23" s="6">
        <v>98.16</v>
      </c>
    </row>
    <row r="24" spans="1:6" x14ac:dyDescent="0.2">
      <c r="A24" s="10" t="s">
        <v>21</v>
      </c>
      <c r="B24" s="6">
        <v>91.304347826086953</v>
      </c>
      <c r="C24" s="20">
        <v>90.32</v>
      </c>
      <c r="D24" s="6">
        <v>105</v>
      </c>
      <c r="E24" s="6">
        <v>96.444444444444429</v>
      </c>
      <c r="F24" s="6">
        <v>131.94</v>
      </c>
    </row>
    <row r="25" spans="1:6" x14ac:dyDescent="0.2">
      <c r="A25" s="10" t="s">
        <v>22</v>
      </c>
      <c r="B25" s="6">
        <v>54.347826086956516</v>
      </c>
      <c r="C25" s="20">
        <v>53.76</v>
      </c>
      <c r="D25" s="6">
        <v>60</v>
      </c>
      <c r="E25" s="6">
        <v>57.407407407407405</v>
      </c>
      <c r="F25" s="6">
        <v>131.94</v>
      </c>
    </row>
    <row r="26" spans="1:6" x14ac:dyDescent="0.2">
      <c r="A26" s="10" t="s">
        <v>23</v>
      </c>
      <c r="B26" s="6">
        <v>91.304347826086953</v>
      </c>
      <c r="C26" s="20">
        <v>90.32</v>
      </c>
      <c r="D26" s="6">
        <v>112</v>
      </c>
      <c r="E26" s="6">
        <v>96.444444444444429</v>
      </c>
      <c r="F26" s="6">
        <v>214.32</v>
      </c>
    </row>
    <row r="27" spans="1:6" x14ac:dyDescent="0.2">
      <c r="A27" s="10" t="s">
        <v>40</v>
      </c>
      <c r="B27" s="6">
        <v>86.65</v>
      </c>
      <c r="C27" s="20">
        <v>133.26</v>
      </c>
      <c r="D27" s="6">
        <v>133.04444444444442</v>
      </c>
      <c r="E27" s="19">
        <v>466.1481481481481</v>
      </c>
      <c r="F27" s="6">
        <v>183.7</v>
      </c>
    </row>
    <row r="28" spans="1:6" x14ac:dyDescent="0.2">
      <c r="A28" s="10" t="s">
        <v>24</v>
      </c>
      <c r="B28" s="6">
        <v>121.73913043478261</v>
      </c>
      <c r="C28" s="20">
        <v>120.43</v>
      </c>
      <c r="D28" s="6">
        <v>102</v>
      </c>
      <c r="E28" s="6">
        <v>128.59259259259258</v>
      </c>
      <c r="F28" s="6">
        <v>120</v>
      </c>
    </row>
    <row r="29" spans="1:6" x14ac:dyDescent="0.2">
      <c r="A29" s="10" t="s">
        <v>25</v>
      </c>
      <c r="B29" s="6">
        <v>139.13043478260869</v>
      </c>
      <c r="C29" s="20">
        <v>137.63</v>
      </c>
      <c r="D29" s="6">
        <v>102</v>
      </c>
      <c r="E29" s="6">
        <v>146.96296296296293</v>
      </c>
      <c r="F29" s="6">
        <v>139.47</v>
      </c>
    </row>
    <row r="30" spans="1:6" x14ac:dyDescent="0.2">
      <c r="A30" s="10" t="s">
        <v>26</v>
      </c>
      <c r="B30" s="6">
        <v>143.47826086956522</v>
      </c>
      <c r="C30" s="20">
        <v>141.94</v>
      </c>
      <c r="D30" s="6">
        <v>128.94736842105263</v>
      </c>
      <c r="E30" s="6">
        <v>151.55555555555551</v>
      </c>
      <c r="F30" s="6">
        <v>127.87</v>
      </c>
    </row>
    <row r="31" spans="1:6" x14ac:dyDescent="0.2">
      <c r="A31" s="10" t="s">
        <v>27</v>
      </c>
      <c r="B31" s="6">
        <v>160.86956521739128</v>
      </c>
      <c r="C31" s="20">
        <v>159.13999999999999</v>
      </c>
      <c r="D31" s="6">
        <v>115.78947368421053</v>
      </c>
      <c r="E31" s="6">
        <v>169.9259259259259</v>
      </c>
      <c r="F31" s="6">
        <v>147.34</v>
      </c>
    </row>
    <row r="32" spans="1:6" x14ac:dyDescent="0.2">
      <c r="A32" s="10" t="s">
        <v>28</v>
      </c>
      <c r="B32" s="6">
        <v>176.08695652173913</v>
      </c>
      <c r="C32" s="20">
        <v>174.19</v>
      </c>
      <c r="D32" s="6">
        <v>220</v>
      </c>
      <c r="E32" s="6">
        <v>185.99999999999997</v>
      </c>
      <c r="F32" s="6">
        <v>161.31</v>
      </c>
    </row>
    <row r="33" spans="1:6" x14ac:dyDescent="0.2">
      <c r="A33" s="10" t="s">
        <v>29</v>
      </c>
      <c r="B33" s="6">
        <v>193.47826086956522</v>
      </c>
      <c r="C33" s="20">
        <v>191.4</v>
      </c>
      <c r="D33" s="6">
        <v>148</v>
      </c>
      <c r="E33" s="6">
        <v>204.37037037037032</v>
      </c>
      <c r="F33" s="6">
        <v>254.56</v>
      </c>
    </row>
    <row r="34" spans="1:6" x14ac:dyDescent="0.2">
      <c r="A34" s="10" t="s">
        <v>46</v>
      </c>
      <c r="B34" s="6">
        <v>33.695652173913039</v>
      </c>
      <c r="C34" s="20">
        <v>33.33</v>
      </c>
      <c r="D34" s="6">
        <v>18</v>
      </c>
      <c r="E34" s="6">
        <v>35.592592592592588</v>
      </c>
      <c r="F34" s="6">
        <v>24.98</v>
      </c>
    </row>
    <row r="35" spans="1:6" x14ac:dyDescent="0.2">
      <c r="A35" s="10" t="s">
        <v>30</v>
      </c>
      <c r="B35" s="6">
        <v>7.6086956521739131</v>
      </c>
      <c r="C35" s="20">
        <v>7.53</v>
      </c>
      <c r="D35" s="6">
        <v>3</v>
      </c>
      <c r="E35" s="6">
        <v>8.0370370370370363</v>
      </c>
      <c r="F35" s="6">
        <v>12.09</v>
      </c>
    </row>
    <row r="36" spans="1:6" x14ac:dyDescent="0.2">
      <c r="A36" s="10" t="s">
        <v>31</v>
      </c>
      <c r="B36" s="6">
        <v>7.6086956521739131</v>
      </c>
      <c r="C36" s="20">
        <v>7.53</v>
      </c>
      <c r="D36" s="6">
        <v>12</v>
      </c>
      <c r="E36" s="6">
        <v>8.0370370370370363</v>
      </c>
      <c r="F36" s="6">
        <v>12.09</v>
      </c>
    </row>
    <row r="37" spans="1:6" x14ac:dyDescent="0.2">
      <c r="A37" s="10" t="s">
        <v>32</v>
      </c>
      <c r="B37" s="6">
        <v>2.1739130434782608</v>
      </c>
      <c r="C37" s="20">
        <v>3</v>
      </c>
      <c r="D37" s="6">
        <v>3</v>
      </c>
      <c r="E37" s="6">
        <v>2.2962962962962958</v>
      </c>
      <c r="F37" s="6">
        <v>4.71</v>
      </c>
    </row>
    <row r="38" spans="1:6" x14ac:dyDescent="0.2">
      <c r="A38" s="10" t="s">
        <v>34</v>
      </c>
      <c r="B38" s="6">
        <v>11.956521739130434</v>
      </c>
      <c r="C38" s="20">
        <v>11.83</v>
      </c>
      <c r="D38" s="6">
        <v>10</v>
      </c>
      <c r="E38" s="6">
        <v>12.629629629629628</v>
      </c>
      <c r="F38" s="6">
        <v>8.01</v>
      </c>
    </row>
    <row r="39" spans="1:6" x14ac:dyDescent="0.2">
      <c r="A39" s="10" t="s">
        <v>33</v>
      </c>
      <c r="B39" s="6">
        <v>15.217391304347826</v>
      </c>
      <c r="C39" s="20">
        <v>15.05</v>
      </c>
      <c r="D39" s="6">
        <v>10</v>
      </c>
      <c r="E39" s="6">
        <v>16.074074074074073</v>
      </c>
      <c r="F39" s="6">
        <v>16.23</v>
      </c>
    </row>
    <row r="40" spans="1:6" x14ac:dyDescent="0.2">
      <c r="A40" s="10" t="s">
        <v>35</v>
      </c>
      <c r="B40" s="6">
        <v>77.173913043478251</v>
      </c>
      <c r="C40" s="20">
        <v>76.34</v>
      </c>
      <c r="D40" s="6">
        <v>87</v>
      </c>
      <c r="E40" s="6">
        <v>81.518518518518505</v>
      </c>
      <c r="F40" s="6">
        <v>72.790000000000006</v>
      </c>
    </row>
    <row r="41" spans="1:6" x14ac:dyDescent="0.2">
      <c r="A41" s="10" t="s">
        <v>36</v>
      </c>
      <c r="B41" s="6">
        <v>127.17391304347825</v>
      </c>
      <c r="C41" s="20">
        <v>125.81</v>
      </c>
      <c r="D41" s="6">
        <v>118</v>
      </c>
      <c r="E41" s="6">
        <v>134.33333333333331</v>
      </c>
      <c r="F41" s="6">
        <v>120.98</v>
      </c>
    </row>
    <row r="47" spans="1:6" x14ac:dyDescent="0.2">
      <c r="A47" s="46" t="s">
        <v>0</v>
      </c>
      <c r="B47" s="46" t="str">
        <f>B1</f>
        <v>ABAST</v>
      </c>
      <c r="C47" s="46" t="str">
        <f>C1</f>
        <v>INFOREIN</v>
      </c>
      <c r="D47" s="44" t="str">
        <f t="shared" ref="D47" si="0">D1</f>
        <v>APD</v>
      </c>
      <c r="E47" s="46" t="str">
        <f t="shared" ref="E47:F47" si="1">E1</f>
        <v>COS</v>
      </c>
      <c r="F47" s="44" t="str">
        <f t="shared" si="1"/>
        <v>SEMIC</v>
      </c>
    </row>
    <row r="48" spans="1:6" x14ac:dyDescent="0.2">
      <c r="A48" s="46"/>
      <c r="B48" s="46"/>
      <c r="C48" s="46"/>
      <c r="D48" s="45"/>
      <c r="E48" s="46"/>
      <c r="F48" s="45"/>
    </row>
    <row r="49" spans="1:6" x14ac:dyDescent="0.2">
      <c r="A49" s="2" t="s">
        <v>1</v>
      </c>
      <c r="B49" s="27">
        <v>18</v>
      </c>
      <c r="C49" s="28">
        <v>10</v>
      </c>
      <c r="D49" s="27">
        <v>8</v>
      </c>
      <c r="E49" s="27">
        <v>17.5</v>
      </c>
      <c r="F49" s="27">
        <v>0.1</v>
      </c>
    </row>
    <row r="50" spans="1:6" x14ac:dyDescent="0.2">
      <c r="A50" s="2" t="s">
        <v>47</v>
      </c>
      <c r="B50" s="27">
        <v>10</v>
      </c>
      <c r="C50" s="28">
        <v>0</v>
      </c>
      <c r="D50" s="27">
        <v>15</v>
      </c>
      <c r="E50" s="27">
        <v>44.4</v>
      </c>
      <c r="F50" s="27">
        <v>9</v>
      </c>
    </row>
    <row r="51" spans="1:6" x14ac:dyDescent="0.2">
      <c r="A51" s="2" t="s">
        <v>2</v>
      </c>
      <c r="B51" s="27">
        <v>15</v>
      </c>
      <c r="C51" s="28">
        <v>0</v>
      </c>
      <c r="D51" s="27">
        <v>24</v>
      </c>
      <c r="E51" s="27">
        <v>12.5</v>
      </c>
      <c r="F51" s="27">
        <v>12</v>
      </c>
    </row>
    <row r="52" spans="1:6" ht="14.25" customHeight="1" x14ac:dyDescent="0.2">
      <c r="A52" s="2" t="s">
        <v>41</v>
      </c>
      <c r="B52" s="29">
        <v>0.1</v>
      </c>
      <c r="C52" s="31">
        <v>7.4999999999999997E-2</v>
      </c>
      <c r="D52" s="30">
        <f>6/D3</f>
        <v>2.0477815699658702E-2</v>
      </c>
      <c r="E52" s="29">
        <v>0.1</v>
      </c>
      <c r="F52" s="29">
        <v>0.01</v>
      </c>
    </row>
    <row r="53" spans="1:6" x14ac:dyDescent="0.2">
      <c r="A53" s="2" t="s">
        <v>3</v>
      </c>
      <c r="B53" s="27">
        <v>6</v>
      </c>
      <c r="C53" s="27">
        <v>3</v>
      </c>
      <c r="D53" s="27">
        <v>5</v>
      </c>
      <c r="E53" s="27">
        <v>8.1999999999999993</v>
      </c>
      <c r="F53" s="27">
        <v>0.5</v>
      </c>
    </row>
    <row r="54" spans="1:6" x14ac:dyDescent="0.2">
      <c r="A54" s="2" t="s">
        <v>4</v>
      </c>
      <c r="B54" s="27">
        <v>3</v>
      </c>
      <c r="C54" s="27">
        <v>8</v>
      </c>
      <c r="D54" s="27">
        <v>2</v>
      </c>
      <c r="E54" s="27">
        <v>4.2</v>
      </c>
      <c r="F54" s="27">
        <v>3</v>
      </c>
    </row>
    <row r="55" spans="1:6" x14ac:dyDescent="0.2">
      <c r="A55" s="2" t="s">
        <v>5</v>
      </c>
      <c r="B55" s="27">
        <v>3</v>
      </c>
      <c r="C55" s="27">
        <v>8</v>
      </c>
      <c r="D55" s="27">
        <v>4</v>
      </c>
      <c r="E55" s="27">
        <v>2.5</v>
      </c>
      <c r="F55" s="27">
        <v>10</v>
      </c>
    </row>
  </sheetData>
  <mergeCells count="12">
    <mergeCell ref="F1:F2"/>
    <mergeCell ref="F47:F48"/>
    <mergeCell ref="A1:A2"/>
    <mergeCell ref="A47:A48"/>
    <mergeCell ref="B1:B2"/>
    <mergeCell ref="B47:B48"/>
    <mergeCell ref="D1:D2"/>
    <mergeCell ref="D47:D48"/>
    <mergeCell ref="E1:E2"/>
    <mergeCell ref="E47:E48"/>
    <mergeCell ref="C1:C2"/>
    <mergeCell ref="C47:C48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zoomScale="110" zoomScaleNormal="110" workbookViewId="0">
      <selection activeCell="I49" sqref="I49"/>
    </sheetView>
  </sheetViews>
  <sheetFormatPr baseColWidth="10" defaultColWidth="11.42578125" defaultRowHeight="12.75" x14ac:dyDescent="0.2"/>
  <cols>
    <col min="1" max="1" width="83.42578125" style="12" bestFit="1" customWidth="1"/>
    <col min="2" max="2" width="9.140625" style="12" bestFit="1" customWidth="1"/>
    <col min="3" max="3" width="10.5703125" style="12" bestFit="1" customWidth="1"/>
    <col min="4" max="6" width="10.140625" style="12" bestFit="1" customWidth="1"/>
    <col min="7" max="16384" width="11.42578125" style="9"/>
  </cols>
  <sheetData>
    <row r="1" spans="1:6" s="11" customFormat="1" x14ac:dyDescent="0.25">
      <c r="A1" s="46" t="s">
        <v>37</v>
      </c>
      <c r="B1" s="44" t="s">
        <v>57</v>
      </c>
      <c r="C1" s="46" t="s">
        <v>52</v>
      </c>
      <c r="D1" s="46" t="s">
        <v>51</v>
      </c>
      <c r="E1" s="44" t="s">
        <v>55</v>
      </c>
      <c r="F1" s="44" t="s">
        <v>56</v>
      </c>
    </row>
    <row r="2" spans="1:6" ht="25.5" customHeight="1" x14ac:dyDescent="0.2">
      <c r="A2" s="46"/>
      <c r="B2" s="45"/>
      <c r="C2" s="46"/>
      <c r="D2" s="46"/>
      <c r="E2" s="45"/>
      <c r="F2" s="45"/>
    </row>
    <row r="3" spans="1:6" x14ac:dyDescent="0.2">
      <c r="A3" s="10" t="s">
        <v>59</v>
      </c>
      <c r="B3" s="25">
        <v>446.29</v>
      </c>
      <c r="C3" s="32">
        <v>1095.19</v>
      </c>
      <c r="D3" s="41">
        <v>1069.8924731182797</v>
      </c>
      <c r="E3" s="25">
        <v>1102.95</v>
      </c>
      <c r="F3" s="25">
        <v>1129.6600000000001</v>
      </c>
    </row>
    <row r="4" spans="1:6" ht="15.75" customHeight="1" x14ac:dyDescent="0.2">
      <c r="A4" s="10" t="s">
        <v>45</v>
      </c>
      <c r="B4" s="37">
        <v>1E-4</v>
      </c>
      <c r="C4" s="36">
        <v>8.6999999999999994E-2</v>
      </c>
      <c r="D4" s="30">
        <v>0.5</v>
      </c>
      <c r="E4" s="29">
        <v>0.03</v>
      </c>
      <c r="F4" s="37">
        <v>8.7800000000000003E-2</v>
      </c>
    </row>
    <row r="5" spans="1:6" x14ac:dyDescent="0.2">
      <c r="A5" s="10" t="s">
        <v>43</v>
      </c>
      <c r="B5" s="25">
        <v>70.59</v>
      </c>
      <c r="C5" s="32">
        <v>91.4</v>
      </c>
      <c r="D5" s="25">
        <v>91.397849462365599</v>
      </c>
      <c r="E5" s="25">
        <v>92.39</v>
      </c>
      <c r="F5" s="25">
        <v>164.86</v>
      </c>
    </row>
    <row r="6" spans="1:6" x14ac:dyDescent="0.2">
      <c r="A6" s="10" t="s">
        <v>60</v>
      </c>
      <c r="B6" s="25">
        <v>205</v>
      </c>
      <c r="C6" s="32">
        <v>177.42</v>
      </c>
      <c r="D6" s="25">
        <v>177.41935483870969</v>
      </c>
      <c r="E6" s="25">
        <v>179.35</v>
      </c>
      <c r="F6" s="25">
        <v>300.99</v>
      </c>
    </row>
    <row r="7" spans="1:6" x14ac:dyDescent="0.2">
      <c r="A7" s="10" t="s">
        <v>61</v>
      </c>
      <c r="B7" s="25">
        <v>640</v>
      </c>
      <c r="C7" s="32">
        <v>354.84</v>
      </c>
      <c r="D7" s="25">
        <v>354.83870967741939</v>
      </c>
      <c r="E7" s="25">
        <v>358.7</v>
      </c>
      <c r="F7" s="25">
        <v>934</v>
      </c>
    </row>
    <row r="8" spans="1:6" x14ac:dyDescent="0.2">
      <c r="A8" s="10" t="s">
        <v>62</v>
      </c>
      <c r="B8" s="25">
        <v>0.1</v>
      </c>
      <c r="C8" s="32">
        <v>0</v>
      </c>
      <c r="D8" s="32">
        <v>0</v>
      </c>
      <c r="E8" s="32">
        <v>0</v>
      </c>
      <c r="F8" s="32">
        <v>0</v>
      </c>
    </row>
    <row r="9" spans="1:6" x14ac:dyDescent="0.2">
      <c r="A9" s="10" t="s">
        <v>63</v>
      </c>
      <c r="B9" s="25">
        <v>5</v>
      </c>
      <c r="C9" s="32">
        <v>26.88</v>
      </c>
      <c r="D9" s="25">
        <v>26.881720430107528</v>
      </c>
      <c r="E9" s="25">
        <v>27.17</v>
      </c>
      <c r="F9" s="32">
        <v>0</v>
      </c>
    </row>
    <row r="10" spans="1:6" x14ac:dyDescent="0.2">
      <c r="A10" s="10" t="s">
        <v>7</v>
      </c>
      <c r="B10" s="25">
        <v>24</v>
      </c>
      <c r="C10" s="32">
        <v>20.260000000000002</v>
      </c>
      <c r="D10" s="25">
        <v>98.31</v>
      </c>
      <c r="E10" s="25">
        <v>26</v>
      </c>
      <c r="F10" s="25">
        <v>24</v>
      </c>
    </row>
    <row r="11" spans="1:6" x14ac:dyDescent="0.2">
      <c r="A11" s="10" t="s">
        <v>9</v>
      </c>
      <c r="B11" s="25">
        <v>85</v>
      </c>
      <c r="C11" s="32">
        <v>493.55</v>
      </c>
      <c r="D11" s="25">
        <v>66.666666666666671</v>
      </c>
      <c r="E11" s="25">
        <v>498.91</v>
      </c>
      <c r="F11" s="25">
        <v>211.15</v>
      </c>
    </row>
    <row r="12" spans="1:6" x14ac:dyDescent="0.2">
      <c r="A12" s="10" t="s">
        <v>64</v>
      </c>
      <c r="B12" s="25">
        <v>175</v>
      </c>
      <c r="C12" s="32">
        <v>634.41</v>
      </c>
      <c r="D12" s="25">
        <v>96.774193548387103</v>
      </c>
      <c r="E12" s="25">
        <v>641.29999999999995</v>
      </c>
      <c r="F12" s="25">
        <v>211.15</v>
      </c>
    </row>
    <row r="13" spans="1:6" x14ac:dyDescent="0.2">
      <c r="A13" s="10" t="s">
        <v>65</v>
      </c>
      <c r="B13" s="25">
        <v>0.1</v>
      </c>
      <c r="C13" s="32">
        <v>0</v>
      </c>
      <c r="D13" s="32">
        <v>0</v>
      </c>
      <c r="E13" s="25">
        <v>5.45</v>
      </c>
      <c r="F13" s="25">
        <v>51.14</v>
      </c>
    </row>
    <row r="14" spans="1:6" x14ac:dyDescent="0.2">
      <c r="A14" s="10" t="s">
        <v>10</v>
      </c>
      <c r="B14" s="25">
        <v>24</v>
      </c>
      <c r="C14" s="32">
        <v>10.75</v>
      </c>
      <c r="D14" s="25">
        <v>10.752688172043012</v>
      </c>
      <c r="E14" s="25">
        <v>16.32</v>
      </c>
      <c r="F14" s="25">
        <v>66.41</v>
      </c>
    </row>
    <row r="15" spans="1:6" x14ac:dyDescent="0.2">
      <c r="A15" s="10" t="s">
        <v>11</v>
      </c>
      <c r="B15" s="25">
        <v>23.55</v>
      </c>
      <c r="C15" s="32">
        <v>18.28</v>
      </c>
      <c r="D15" s="25">
        <v>18.27956989247312</v>
      </c>
      <c r="E15" s="25">
        <v>23.93</v>
      </c>
      <c r="F15" s="25">
        <v>94.03</v>
      </c>
    </row>
    <row r="16" spans="1:6" x14ac:dyDescent="0.2">
      <c r="A16" s="10" t="s">
        <v>12</v>
      </c>
      <c r="B16" s="25">
        <v>73</v>
      </c>
      <c r="C16" s="32">
        <v>54.84</v>
      </c>
      <c r="D16" s="25">
        <v>54.838709677419359</v>
      </c>
      <c r="E16" s="25">
        <v>60.88</v>
      </c>
      <c r="F16" s="25">
        <v>141.69</v>
      </c>
    </row>
    <row r="17" spans="1:6" x14ac:dyDescent="0.2">
      <c r="A17" s="10" t="s">
        <v>13</v>
      </c>
      <c r="B17" s="25">
        <v>32</v>
      </c>
      <c r="C17" s="32">
        <v>18.28</v>
      </c>
      <c r="D17" s="25">
        <v>18.27956989247312</v>
      </c>
      <c r="E17" s="25">
        <v>23.93</v>
      </c>
      <c r="F17" s="25">
        <v>98.16</v>
      </c>
    </row>
    <row r="18" spans="1:6" x14ac:dyDescent="0.2">
      <c r="A18" s="10" t="s">
        <v>14</v>
      </c>
      <c r="B18" s="25">
        <v>91.76</v>
      </c>
      <c r="C18" s="32">
        <v>54.84</v>
      </c>
      <c r="D18" s="25">
        <v>54.838709677419359</v>
      </c>
      <c r="E18" s="25">
        <v>60.88</v>
      </c>
      <c r="F18" s="25">
        <v>131.94</v>
      </c>
    </row>
    <row r="19" spans="1:6" x14ac:dyDescent="0.2">
      <c r="A19" s="10" t="s">
        <v>15</v>
      </c>
      <c r="B19" s="25">
        <v>38.82</v>
      </c>
      <c r="C19" s="32">
        <v>18.28</v>
      </c>
      <c r="D19" s="25">
        <v>18.27956989247312</v>
      </c>
      <c r="E19" s="25">
        <v>23.93</v>
      </c>
      <c r="F19" s="25">
        <v>131.94</v>
      </c>
    </row>
    <row r="20" spans="1:6" x14ac:dyDescent="0.2">
      <c r="A20" s="10" t="s">
        <v>16</v>
      </c>
      <c r="B20" s="25">
        <v>103.53</v>
      </c>
      <c r="C20" s="32">
        <v>54.84</v>
      </c>
      <c r="D20" s="25">
        <v>54.838709677419359</v>
      </c>
      <c r="E20" s="25">
        <v>60.88</v>
      </c>
      <c r="F20" s="25">
        <v>214.32</v>
      </c>
    </row>
    <row r="21" spans="1:6" x14ac:dyDescent="0.2">
      <c r="A21" s="10" t="s">
        <v>66</v>
      </c>
      <c r="B21" s="25">
        <v>35.29</v>
      </c>
      <c r="C21" s="32">
        <v>33.33</v>
      </c>
      <c r="D21" s="25">
        <v>33.333333333333336</v>
      </c>
      <c r="E21" s="25">
        <v>39.15</v>
      </c>
      <c r="F21" s="25">
        <v>51.82</v>
      </c>
    </row>
    <row r="22" spans="1:6" x14ac:dyDescent="0.2">
      <c r="A22" s="10" t="s">
        <v>17</v>
      </c>
      <c r="B22" s="25">
        <v>58.82</v>
      </c>
      <c r="C22" s="32">
        <v>46.24</v>
      </c>
      <c r="D22" s="25">
        <v>46.236559139784951</v>
      </c>
      <c r="E22" s="25">
        <v>52.19</v>
      </c>
      <c r="F22" s="25">
        <v>66.41</v>
      </c>
    </row>
    <row r="23" spans="1:6" x14ac:dyDescent="0.2">
      <c r="A23" s="10" t="s">
        <v>18</v>
      </c>
      <c r="B23" s="25">
        <v>58.93</v>
      </c>
      <c r="C23" s="32">
        <v>53.76</v>
      </c>
      <c r="D23" s="25">
        <v>53.763440860215056</v>
      </c>
      <c r="E23" s="25">
        <v>59.8</v>
      </c>
      <c r="F23" s="25">
        <v>94.03</v>
      </c>
    </row>
    <row r="24" spans="1:6" x14ac:dyDescent="0.2">
      <c r="A24" s="10" t="s">
        <v>19</v>
      </c>
      <c r="B24" s="25">
        <v>108.24</v>
      </c>
      <c r="C24" s="32">
        <v>90.32</v>
      </c>
      <c r="D24" s="25">
        <v>90.322580645161295</v>
      </c>
      <c r="E24" s="25">
        <v>96.75</v>
      </c>
      <c r="F24" s="25">
        <v>141.69</v>
      </c>
    </row>
    <row r="25" spans="1:6" x14ac:dyDescent="0.2">
      <c r="A25" s="10" t="s">
        <v>20</v>
      </c>
      <c r="B25" s="25">
        <v>67.06</v>
      </c>
      <c r="C25" s="32">
        <v>53.76</v>
      </c>
      <c r="D25" s="25">
        <v>53.763440860215056</v>
      </c>
      <c r="E25" s="25">
        <v>59.8</v>
      </c>
      <c r="F25" s="25">
        <v>98.16</v>
      </c>
    </row>
    <row r="26" spans="1:6" x14ac:dyDescent="0.2">
      <c r="A26" s="10" t="s">
        <v>21</v>
      </c>
      <c r="B26" s="25">
        <v>127.06</v>
      </c>
      <c r="C26" s="32">
        <v>90.32</v>
      </c>
      <c r="D26" s="25">
        <v>90.322580645161295</v>
      </c>
      <c r="E26" s="25">
        <v>96.75</v>
      </c>
      <c r="F26" s="25">
        <v>131.94</v>
      </c>
    </row>
    <row r="27" spans="1:6" x14ac:dyDescent="0.2">
      <c r="A27" s="10" t="s">
        <v>22</v>
      </c>
      <c r="B27" s="25">
        <v>74</v>
      </c>
      <c r="C27" s="32">
        <v>53.76</v>
      </c>
      <c r="D27" s="25">
        <v>53.763440860215056</v>
      </c>
      <c r="E27" s="25">
        <v>59.8</v>
      </c>
      <c r="F27" s="25">
        <v>131.94</v>
      </c>
    </row>
    <row r="28" spans="1:6" x14ac:dyDescent="0.2">
      <c r="A28" s="10" t="s">
        <v>23</v>
      </c>
      <c r="B28" s="25">
        <v>139</v>
      </c>
      <c r="C28" s="32">
        <v>90.32</v>
      </c>
      <c r="D28" s="25">
        <v>90.322580645161295</v>
      </c>
      <c r="E28" s="25">
        <v>96.75</v>
      </c>
      <c r="F28" s="25">
        <v>214.32</v>
      </c>
    </row>
    <row r="29" spans="1:6" x14ac:dyDescent="0.2">
      <c r="A29" s="10" t="s">
        <v>67</v>
      </c>
      <c r="B29" s="25">
        <v>146</v>
      </c>
      <c r="C29" s="32">
        <v>295.7</v>
      </c>
      <c r="D29" s="25">
        <v>295.69892473118284</v>
      </c>
      <c r="E29" s="25">
        <v>298.91000000000003</v>
      </c>
      <c r="F29" s="25">
        <v>193.48</v>
      </c>
    </row>
    <row r="30" spans="1:6" x14ac:dyDescent="0.2">
      <c r="A30" s="10" t="s">
        <v>24</v>
      </c>
      <c r="B30" s="25">
        <v>123</v>
      </c>
      <c r="C30" s="32">
        <v>120.43</v>
      </c>
      <c r="D30" s="25">
        <v>120.43010752688173</v>
      </c>
      <c r="E30" s="25">
        <v>121.74</v>
      </c>
      <c r="F30" s="25">
        <v>120</v>
      </c>
    </row>
    <row r="31" spans="1:6" x14ac:dyDescent="0.2">
      <c r="A31" s="10" t="s">
        <v>25</v>
      </c>
      <c r="B31" s="25">
        <v>123</v>
      </c>
      <c r="C31" s="32">
        <v>137.63</v>
      </c>
      <c r="D31" s="25">
        <v>137.63440860215056</v>
      </c>
      <c r="E31" s="25">
        <v>139.13</v>
      </c>
      <c r="F31" s="25">
        <v>139.47</v>
      </c>
    </row>
    <row r="32" spans="1:6" x14ac:dyDescent="0.2">
      <c r="A32" s="10" t="s">
        <v>26</v>
      </c>
      <c r="B32" s="6">
        <v>135</v>
      </c>
      <c r="C32" s="20">
        <v>141.94</v>
      </c>
      <c r="D32" s="6">
        <v>141.93548387096774</v>
      </c>
      <c r="E32" s="6">
        <v>143.47999999999999</v>
      </c>
      <c r="F32" s="6">
        <v>127.87</v>
      </c>
    </row>
    <row r="33" spans="1:6" x14ac:dyDescent="0.2">
      <c r="A33" s="10" t="s">
        <v>27</v>
      </c>
      <c r="B33" s="6">
        <v>135</v>
      </c>
      <c r="C33" s="20">
        <v>159.13999999999999</v>
      </c>
      <c r="D33" s="6">
        <v>159.13978494623657</v>
      </c>
      <c r="E33" s="6">
        <v>160.87</v>
      </c>
      <c r="F33" s="6">
        <v>147.34</v>
      </c>
    </row>
    <row r="34" spans="1:6" x14ac:dyDescent="0.2">
      <c r="A34" s="10" t="s">
        <v>28</v>
      </c>
      <c r="B34" s="6">
        <v>158</v>
      </c>
      <c r="C34" s="20">
        <v>174.19</v>
      </c>
      <c r="D34" s="6">
        <v>174.1935483870968</v>
      </c>
      <c r="E34" s="6">
        <v>176.09</v>
      </c>
      <c r="F34" s="6">
        <v>161.31</v>
      </c>
    </row>
    <row r="35" spans="1:6" x14ac:dyDescent="0.2">
      <c r="A35" s="10" t="s">
        <v>29</v>
      </c>
      <c r="B35" s="6">
        <v>158</v>
      </c>
      <c r="C35" s="20">
        <v>191.4</v>
      </c>
      <c r="D35" s="6">
        <v>191.3978494623656</v>
      </c>
      <c r="E35" s="6">
        <v>193.48</v>
      </c>
      <c r="F35" s="6">
        <v>254.56</v>
      </c>
    </row>
    <row r="36" spans="1:6" x14ac:dyDescent="0.2">
      <c r="A36" s="10" t="s">
        <v>46</v>
      </c>
      <c r="B36" s="6">
        <v>17.649999999999999</v>
      </c>
      <c r="C36" s="20">
        <v>33.33</v>
      </c>
      <c r="D36" s="6">
        <v>33.333333333333336</v>
      </c>
      <c r="E36" s="6">
        <v>33.700000000000003</v>
      </c>
      <c r="F36" s="6">
        <v>24.98</v>
      </c>
    </row>
    <row r="37" spans="1:6" x14ac:dyDescent="0.2">
      <c r="A37" s="10" t="s">
        <v>30</v>
      </c>
      <c r="B37" s="6">
        <v>6.5</v>
      </c>
      <c r="C37" s="20">
        <v>7.53</v>
      </c>
      <c r="D37" s="6">
        <v>7.5268817204301079</v>
      </c>
      <c r="E37" s="6">
        <v>7.61</v>
      </c>
      <c r="F37" s="6">
        <v>12.09</v>
      </c>
    </row>
    <row r="38" spans="1:6" x14ac:dyDescent="0.2">
      <c r="A38" s="10" t="s">
        <v>31</v>
      </c>
      <c r="B38" s="6">
        <v>8.5</v>
      </c>
      <c r="C38" s="20">
        <v>7.53</v>
      </c>
      <c r="D38" s="6">
        <v>7.5268817204301079</v>
      </c>
      <c r="E38" s="6">
        <v>7.61</v>
      </c>
      <c r="F38" s="6">
        <v>12.09</v>
      </c>
    </row>
    <row r="39" spans="1:6" x14ac:dyDescent="0.2">
      <c r="A39" s="10" t="s">
        <v>32</v>
      </c>
      <c r="B39" s="6">
        <v>3.15</v>
      </c>
      <c r="C39" s="20">
        <v>3</v>
      </c>
      <c r="D39" s="6">
        <v>2.1505376344086025</v>
      </c>
      <c r="E39" s="6">
        <v>2.17</v>
      </c>
      <c r="F39" s="6">
        <v>4.71</v>
      </c>
    </row>
    <row r="40" spans="1:6" x14ac:dyDescent="0.2">
      <c r="A40" s="10" t="s">
        <v>34</v>
      </c>
      <c r="B40" s="6">
        <v>10.6</v>
      </c>
      <c r="C40" s="20">
        <v>11.83</v>
      </c>
      <c r="D40" s="6">
        <v>11.827956989247312</v>
      </c>
      <c r="E40" s="6">
        <v>11.96</v>
      </c>
      <c r="F40" s="6">
        <v>8.01</v>
      </c>
    </row>
    <row r="41" spans="1:6" x14ac:dyDescent="0.2">
      <c r="A41" s="10" t="s">
        <v>33</v>
      </c>
      <c r="B41" s="6">
        <v>10.59</v>
      </c>
      <c r="C41" s="20">
        <v>15.05</v>
      </c>
      <c r="D41" s="6">
        <v>15.053763440860216</v>
      </c>
      <c r="E41" s="6">
        <v>15.22</v>
      </c>
      <c r="F41" s="6">
        <v>16.23</v>
      </c>
    </row>
    <row r="42" spans="1:6" x14ac:dyDescent="0.2">
      <c r="A42" s="10" t="s">
        <v>35</v>
      </c>
      <c r="B42" s="6">
        <v>90</v>
      </c>
      <c r="C42" s="20">
        <v>125.81</v>
      </c>
      <c r="D42" s="6">
        <v>125.80645161290323</v>
      </c>
      <c r="E42" s="6">
        <v>127.17</v>
      </c>
      <c r="F42" s="6">
        <v>72.790000000000006</v>
      </c>
    </row>
    <row r="43" spans="1:6" x14ac:dyDescent="0.2">
      <c r="A43" s="10" t="s">
        <v>36</v>
      </c>
      <c r="B43" s="6">
        <v>120</v>
      </c>
      <c r="C43" s="20">
        <v>220.43</v>
      </c>
      <c r="D43" s="6">
        <v>220.43010752688173</v>
      </c>
      <c r="E43" s="6">
        <v>222.83</v>
      </c>
      <c r="F43" s="6">
        <v>120.98</v>
      </c>
    </row>
    <row r="49" spans="1:6" x14ac:dyDescent="0.2">
      <c r="A49" s="46" t="s">
        <v>0</v>
      </c>
      <c r="B49" s="44" t="str">
        <f>B1</f>
        <v>TEKNO</v>
      </c>
      <c r="C49" s="46" t="str">
        <f>C1</f>
        <v>INFOREIN</v>
      </c>
      <c r="D49" s="46" t="str">
        <f t="shared" ref="D49" si="0">D1</f>
        <v>COS</v>
      </c>
      <c r="E49" s="44" t="str">
        <f>E1</f>
        <v>SAYTEL</v>
      </c>
      <c r="F49" s="44" t="str">
        <f>F1</f>
        <v>SEMIC</v>
      </c>
    </row>
    <row r="50" spans="1:6" x14ac:dyDescent="0.2">
      <c r="A50" s="46"/>
      <c r="B50" s="45"/>
      <c r="C50" s="46"/>
      <c r="D50" s="46"/>
      <c r="E50" s="45"/>
      <c r="F50" s="45"/>
    </row>
    <row r="51" spans="1:6" x14ac:dyDescent="0.2">
      <c r="A51" s="10" t="s">
        <v>1</v>
      </c>
      <c r="B51" s="27">
        <v>17.5</v>
      </c>
      <c r="C51" s="28">
        <v>10</v>
      </c>
      <c r="D51" s="27">
        <v>17.5</v>
      </c>
      <c r="E51" s="27">
        <v>7.94</v>
      </c>
      <c r="F51" s="27">
        <v>0.1</v>
      </c>
    </row>
    <row r="52" spans="1:6" x14ac:dyDescent="0.2">
      <c r="A52" s="10" t="s">
        <v>47</v>
      </c>
      <c r="B52" s="27">
        <v>17.5</v>
      </c>
      <c r="C52" s="28">
        <v>0</v>
      </c>
      <c r="D52" s="27">
        <v>44.4</v>
      </c>
      <c r="E52" s="27">
        <v>17.53</v>
      </c>
      <c r="F52" s="27">
        <v>9</v>
      </c>
    </row>
    <row r="53" spans="1:6" x14ac:dyDescent="0.2">
      <c r="A53" s="10" t="s">
        <v>2</v>
      </c>
      <c r="B53" s="27">
        <v>15</v>
      </c>
      <c r="C53" s="28">
        <v>0</v>
      </c>
      <c r="D53" s="27">
        <v>12.5</v>
      </c>
      <c r="E53" s="27">
        <v>22.11</v>
      </c>
      <c r="F53" s="27">
        <v>12</v>
      </c>
    </row>
    <row r="54" spans="1:6" ht="14.25" customHeight="1" x14ac:dyDescent="0.2">
      <c r="A54" s="10" t="s">
        <v>41</v>
      </c>
      <c r="B54" s="29">
        <v>0.05</v>
      </c>
      <c r="C54" s="31">
        <v>7.0000000000000007E-2</v>
      </c>
      <c r="D54" s="29">
        <v>0.1</v>
      </c>
      <c r="E54" s="43">
        <v>7.3899999999999993E-2</v>
      </c>
      <c r="F54" s="29">
        <v>0.01</v>
      </c>
    </row>
    <row r="55" spans="1:6" x14ac:dyDescent="0.2">
      <c r="A55" s="10" t="s">
        <v>3</v>
      </c>
      <c r="B55" s="27">
        <v>10</v>
      </c>
      <c r="C55" s="27">
        <v>3</v>
      </c>
      <c r="D55" s="27">
        <v>8.1999999999999993</v>
      </c>
      <c r="E55" s="27">
        <v>7.22</v>
      </c>
      <c r="F55" s="27">
        <v>0.5</v>
      </c>
    </row>
    <row r="56" spans="1:6" x14ac:dyDescent="0.2">
      <c r="A56" s="10" t="s">
        <v>4</v>
      </c>
      <c r="B56" s="27">
        <v>2</v>
      </c>
      <c r="C56" s="27">
        <v>8</v>
      </c>
      <c r="D56" s="27">
        <v>4.2</v>
      </c>
      <c r="E56" s="27">
        <v>3.51</v>
      </c>
      <c r="F56" s="27">
        <v>3</v>
      </c>
    </row>
    <row r="57" spans="1:6" x14ac:dyDescent="0.2">
      <c r="A57" s="10" t="s">
        <v>5</v>
      </c>
      <c r="B57" s="27">
        <v>2</v>
      </c>
      <c r="C57" s="27">
        <v>8</v>
      </c>
      <c r="D57" s="27">
        <v>2.5</v>
      </c>
      <c r="E57" s="27">
        <v>5.05</v>
      </c>
      <c r="F57" s="27">
        <v>10</v>
      </c>
    </row>
  </sheetData>
  <mergeCells count="12">
    <mergeCell ref="F49:F50"/>
    <mergeCell ref="B49:B50"/>
    <mergeCell ref="F1:F2"/>
    <mergeCell ref="B1:B2"/>
    <mergeCell ref="A49:A50"/>
    <mergeCell ref="D49:D50"/>
    <mergeCell ref="C49:C50"/>
    <mergeCell ref="E49:E50"/>
    <mergeCell ref="A1:A2"/>
    <mergeCell ref="D1:D2"/>
    <mergeCell ref="C1:C2"/>
    <mergeCell ref="E1:E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zoomScale="110" zoomScaleNormal="110" workbookViewId="0">
      <selection activeCell="J52" sqref="J52"/>
    </sheetView>
  </sheetViews>
  <sheetFormatPr baseColWidth="10" defaultColWidth="11.42578125" defaultRowHeight="12.75" x14ac:dyDescent="0.2"/>
  <cols>
    <col min="1" max="1" width="83.42578125" style="12" bestFit="1" customWidth="1"/>
    <col min="2" max="2" width="9.28515625" style="12" bestFit="1" customWidth="1"/>
    <col min="3" max="3" width="10.5703125" style="12" bestFit="1" customWidth="1"/>
    <col min="4" max="6" width="10.28515625" style="12" bestFit="1" customWidth="1"/>
    <col min="7" max="16384" width="11.42578125" style="9"/>
  </cols>
  <sheetData>
    <row r="1" spans="1:6" s="11" customFormat="1" x14ac:dyDescent="0.25">
      <c r="A1" s="46" t="s">
        <v>37</v>
      </c>
      <c r="B1" s="44" t="s">
        <v>57</v>
      </c>
      <c r="C1" s="44" t="s">
        <v>52</v>
      </c>
      <c r="D1" s="44" t="s">
        <v>51</v>
      </c>
      <c r="E1" s="44" t="s">
        <v>56</v>
      </c>
      <c r="F1" s="44" t="s">
        <v>58</v>
      </c>
    </row>
    <row r="2" spans="1:6" ht="25.5" customHeight="1" x14ac:dyDescent="0.2">
      <c r="A2" s="46"/>
      <c r="B2" s="45"/>
      <c r="C2" s="45"/>
      <c r="D2" s="45"/>
      <c r="E2" s="45"/>
      <c r="F2" s="45"/>
    </row>
    <row r="3" spans="1:6" x14ac:dyDescent="0.2">
      <c r="A3" s="10" t="s">
        <v>68</v>
      </c>
      <c r="B3" s="25">
        <v>471</v>
      </c>
      <c r="C3" s="32">
        <v>1139.04</v>
      </c>
      <c r="D3" s="41">
        <v>1151.1099999999999</v>
      </c>
      <c r="E3" s="25">
        <v>1103.1099999999999</v>
      </c>
      <c r="F3" s="25">
        <v>1014.46</v>
      </c>
    </row>
    <row r="4" spans="1:6" ht="15.75" customHeight="1" x14ac:dyDescent="0.2">
      <c r="A4" s="10" t="s">
        <v>45</v>
      </c>
      <c r="B4" s="37">
        <v>1E-4</v>
      </c>
      <c r="C4" s="36">
        <v>8.6999999999999994E-2</v>
      </c>
      <c r="D4" s="30">
        <v>0.5</v>
      </c>
      <c r="E4" s="37">
        <v>8.7800000000000003E-2</v>
      </c>
      <c r="F4" s="37">
        <v>0.9</v>
      </c>
    </row>
    <row r="5" spans="1:6" x14ac:dyDescent="0.2">
      <c r="A5" s="10" t="s">
        <v>43</v>
      </c>
      <c r="B5" s="25">
        <v>94.12</v>
      </c>
      <c r="C5" s="32">
        <v>91.4</v>
      </c>
      <c r="D5" s="25">
        <v>91.397849462365599</v>
      </c>
      <c r="E5" s="25">
        <v>164.86</v>
      </c>
      <c r="F5" s="25">
        <v>176.35</v>
      </c>
    </row>
    <row r="6" spans="1:6" x14ac:dyDescent="0.2">
      <c r="A6" s="10" t="s">
        <v>60</v>
      </c>
      <c r="B6" s="25">
        <v>177</v>
      </c>
      <c r="C6" s="32">
        <v>177.42</v>
      </c>
      <c r="D6" s="25">
        <v>177.41935483870969</v>
      </c>
      <c r="E6" s="25">
        <v>300.99</v>
      </c>
      <c r="F6" s="25">
        <v>577.16</v>
      </c>
    </row>
    <row r="7" spans="1:6" x14ac:dyDescent="0.2">
      <c r="A7" s="10" t="s">
        <v>61</v>
      </c>
      <c r="B7" s="25">
        <v>880</v>
      </c>
      <c r="C7" s="32">
        <v>354.84</v>
      </c>
      <c r="D7" s="25">
        <v>354.83870967741939</v>
      </c>
      <c r="E7" s="25">
        <v>934</v>
      </c>
      <c r="F7" s="25">
        <v>1282.58</v>
      </c>
    </row>
    <row r="8" spans="1:6" x14ac:dyDescent="0.2">
      <c r="A8" s="10" t="s">
        <v>62</v>
      </c>
      <c r="B8" s="25">
        <v>0.1</v>
      </c>
      <c r="C8" s="32">
        <v>0</v>
      </c>
      <c r="D8" s="32">
        <v>0</v>
      </c>
      <c r="E8" s="32">
        <v>0</v>
      </c>
      <c r="F8" s="25">
        <v>0.01</v>
      </c>
    </row>
    <row r="9" spans="1:6" x14ac:dyDescent="0.2">
      <c r="A9" s="10" t="s">
        <v>63</v>
      </c>
      <c r="B9" s="25">
        <v>5</v>
      </c>
      <c r="C9" s="32">
        <v>26.88</v>
      </c>
      <c r="D9" s="25">
        <v>26.881720430107528</v>
      </c>
      <c r="E9" s="32">
        <v>0</v>
      </c>
      <c r="F9" s="25">
        <v>0.01</v>
      </c>
    </row>
    <row r="10" spans="1:6" x14ac:dyDescent="0.2">
      <c r="A10" s="10" t="s">
        <v>7</v>
      </c>
      <c r="B10" s="25">
        <v>24</v>
      </c>
      <c r="C10" s="32">
        <v>20.260000000000002</v>
      </c>
      <c r="D10" s="25">
        <v>98.31</v>
      </c>
      <c r="E10" s="25">
        <v>24</v>
      </c>
      <c r="F10" s="25">
        <v>25.4</v>
      </c>
    </row>
    <row r="11" spans="1:6" x14ac:dyDescent="0.2">
      <c r="A11" s="10" t="s">
        <v>69</v>
      </c>
      <c r="B11" s="25">
        <v>65.88</v>
      </c>
      <c r="C11" s="32">
        <v>493.55</v>
      </c>
      <c r="D11" s="25">
        <v>66.666666666666671</v>
      </c>
      <c r="E11" s="25">
        <v>326</v>
      </c>
      <c r="F11" s="25">
        <v>64.13</v>
      </c>
    </row>
    <row r="12" spans="1:6" x14ac:dyDescent="0.2">
      <c r="A12" s="10" t="s">
        <v>70</v>
      </c>
      <c r="B12" s="25">
        <v>351.75</v>
      </c>
      <c r="C12" s="32">
        <v>849.46</v>
      </c>
      <c r="D12" s="25">
        <v>96.774193548387103</v>
      </c>
      <c r="E12" s="25">
        <v>536</v>
      </c>
      <c r="F12" s="25">
        <v>940.56</v>
      </c>
    </row>
    <row r="13" spans="1:6" x14ac:dyDescent="0.2">
      <c r="A13" s="10" t="s">
        <v>65</v>
      </c>
      <c r="B13" s="25">
        <v>-24.71</v>
      </c>
      <c r="C13" s="32">
        <v>0</v>
      </c>
      <c r="D13" s="25">
        <v>1E-10</v>
      </c>
      <c r="E13" s="25">
        <v>51.14</v>
      </c>
      <c r="F13" s="25">
        <v>-31.3</v>
      </c>
    </row>
    <row r="14" spans="1:6" x14ac:dyDescent="0.2">
      <c r="A14" s="10" t="s">
        <v>10</v>
      </c>
      <c r="B14" s="25">
        <v>0.01</v>
      </c>
      <c r="C14" s="32">
        <v>10.75</v>
      </c>
      <c r="D14" s="25">
        <v>10.752688172043012</v>
      </c>
      <c r="E14" s="25">
        <v>66.41</v>
      </c>
      <c r="F14" s="25">
        <v>-20.87</v>
      </c>
    </row>
    <row r="15" spans="1:6" x14ac:dyDescent="0.2">
      <c r="A15" s="10" t="s">
        <v>12</v>
      </c>
      <c r="B15" s="25">
        <v>67.06</v>
      </c>
      <c r="C15" s="32">
        <v>54.84</v>
      </c>
      <c r="D15" s="25">
        <v>54.838709677419359</v>
      </c>
      <c r="E15" s="25">
        <v>141.69</v>
      </c>
      <c r="F15" s="25">
        <v>138.94999999999999</v>
      </c>
    </row>
    <row r="16" spans="1:6" x14ac:dyDescent="0.2">
      <c r="A16" s="10" t="s">
        <v>13</v>
      </c>
      <c r="B16" s="25">
        <v>18.82</v>
      </c>
      <c r="C16" s="32">
        <v>18.28</v>
      </c>
      <c r="D16" s="25">
        <v>18.27956989247312</v>
      </c>
      <c r="E16" s="25">
        <v>98.16</v>
      </c>
      <c r="F16" s="25">
        <v>56.96</v>
      </c>
    </row>
    <row r="17" spans="1:6" x14ac:dyDescent="0.2">
      <c r="A17" s="10" t="s">
        <v>14</v>
      </c>
      <c r="B17" s="25">
        <v>89.41</v>
      </c>
      <c r="C17" s="32">
        <v>54.84</v>
      </c>
      <c r="D17" s="25">
        <v>54.838709677419359</v>
      </c>
      <c r="E17" s="25">
        <v>131.94</v>
      </c>
      <c r="F17" s="25">
        <v>106.36</v>
      </c>
    </row>
    <row r="18" spans="1:6" x14ac:dyDescent="0.2">
      <c r="A18" s="10" t="s">
        <v>15</v>
      </c>
      <c r="B18" s="25">
        <v>27.2</v>
      </c>
      <c r="C18" s="32">
        <v>18.28</v>
      </c>
      <c r="D18" s="25">
        <v>18.27956989247312</v>
      </c>
      <c r="E18" s="25">
        <v>131.94</v>
      </c>
      <c r="F18" s="25">
        <v>56.96</v>
      </c>
    </row>
    <row r="19" spans="1:6" x14ac:dyDescent="0.2">
      <c r="A19" s="10" t="s">
        <v>16</v>
      </c>
      <c r="B19" s="25">
        <v>103.32</v>
      </c>
      <c r="C19" s="32">
        <v>54.84</v>
      </c>
      <c r="D19" s="25">
        <v>54.838709677419359</v>
      </c>
      <c r="E19" s="25">
        <v>214.32</v>
      </c>
      <c r="F19" s="25">
        <v>106.88</v>
      </c>
    </row>
    <row r="20" spans="1:6" x14ac:dyDescent="0.2">
      <c r="A20" s="10" t="s">
        <v>66</v>
      </c>
      <c r="B20" s="25">
        <v>35.29</v>
      </c>
      <c r="C20" s="32">
        <v>33.33</v>
      </c>
      <c r="D20" s="25">
        <v>33.333333333333336</v>
      </c>
      <c r="E20" s="25">
        <v>51.82</v>
      </c>
      <c r="F20" s="25">
        <v>53.44</v>
      </c>
    </row>
    <row r="21" spans="1:6" x14ac:dyDescent="0.2">
      <c r="A21" s="10" t="s">
        <v>17</v>
      </c>
      <c r="B21" s="25">
        <v>58.82</v>
      </c>
      <c r="C21" s="32">
        <v>46.24</v>
      </c>
      <c r="D21" s="25">
        <v>46.236559139784951</v>
      </c>
      <c r="E21" s="25">
        <v>66.41</v>
      </c>
      <c r="F21" s="25">
        <v>61.99</v>
      </c>
    </row>
    <row r="22" spans="1:6" x14ac:dyDescent="0.2">
      <c r="A22" s="10" t="s">
        <v>18</v>
      </c>
      <c r="B22" s="25">
        <v>60</v>
      </c>
      <c r="C22" s="32">
        <v>53.76</v>
      </c>
      <c r="D22" s="25">
        <v>53.763440860215056</v>
      </c>
      <c r="E22" s="25">
        <v>94.03</v>
      </c>
      <c r="F22" s="25">
        <v>138.94999999999999</v>
      </c>
    </row>
    <row r="23" spans="1:6" x14ac:dyDescent="0.2">
      <c r="A23" s="10" t="s">
        <v>19</v>
      </c>
      <c r="B23" s="25">
        <v>108.24</v>
      </c>
      <c r="C23" s="32">
        <v>90.32</v>
      </c>
      <c r="D23" s="25">
        <v>90.322580645161295</v>
      </c>
      <c r="E23" s="25">
        <v>141.69</v>
      </c>
      <c r="F23" s="25">
        <v>100.66</v>
      </c>
    </row>
    <row r="24" spans="1:6" x14ac:dyDescent="0.2">
      <c r="A24" s="10" t="s">
        <v>20</v>
      </c>
      <c r="B24" s="25">
        <v>67.06</v>
      </c>
      <c r="C24" s="32">
        <v>53.76</v>
      </c>
      <c r="D24" s="25">
        <v>53.763440860215056</v>
      </c>
      <c r="E24" s="25">
        <v>98.16</v>
      </c>
      <c r="F24" s="25">
        <v>56.96</v>
      </c>
    </row>
    <row r="25" spans="1:6" x14ac:dyDescent="0.2">
      <c r="A25" s="10" t="s">
        <v>21</v>
      </c>
      <c r="B25" s="25">
        <v>127.06</v>
      </c>
      <c r="C25" s="32">
        <v>90.32</v>
      </c>
      <c r="D25" s="25">
        <v>90.322580645161295</v>
      </c>
      <c r="E25" s="25">
        <v>131.94</v>
      </c>
      <c r="F25" s="25">
        <v>106.36</v>
      </c>
    </row>
    <row r="26" spans="1:6" x14ac:dyDescent="0.2">
      <c r="A26" s="10" t="s">
        <v>22</v>
      </c>
      <c r="B26" s="25">
        <v>74</v>
      </c>
      <c r="C26" s="32">
        <v>53.76</v>
      </c>
      <c r="D26" s="25">
        <v>53.763440860215056</v>
      </c>
      <c r="E26" s="25">
        <v>131.94</v>
      </c>
      <c r="F26" s="25">
        <v>219.11</v>
      </c>
    </row>
    <row r="27" spans="1:6" x14ac:dyDescent="0.2">
      <c r="A27" s="10" t="s">
        <v>23</v>
      </c>
      <c r="B27" s="25">
        <v>139</v>
      </c>
      <c r="C27" s="32">
        <v>90.32</v>
      </c>
      <c r="D27" s="25">
        <v>90.322580645161295</v>
      </c>
      <c r="E27" s="25">
        <v>214.32</v>
      </c>
      <c r="F27" s="25">
        <v>480.97</v>
      </c>
    </row>
    <row r="28" spans="1:6" x14ac:dyDescent="0.2">
      <c r="A28" s="10" t="s">
        <v>67</v>
      </c>
      <c r="B28" s="25">
        <v>146</v>
      </c>
      <c r="C28" s="32">
        <v>295.7</v>
      </c>
      <c r="D28" s="25">
        <v>295.69892473118284</v>
      </c>
      <c r="E28" s="25">
        <v>193.48</v>
      </c>
      <c r="F28" s="25">
        <v>320.64999999999998</v>
      </c>
    </row>
    <row r="29" spans="1:6" x14ac:dyDescent="0.2">
      <c r="A29" s="10" t="s">
        <v>24</v>
      </c>
      <c r="B29" s="25">
        <v>123</v>
      </c>
      <c r="C29" s="32">
        <v>120.43</v>
      </c>
      <c r="D29" s="25">
        <v>120.43010752688173</v>
      </c>
      <c r="E29" s="25">
        <v>120</v>
      </c>
      <c r="F29" s="25">
        <v>134.66999999999999</v>
      </c>
    </row>
    <row r="30" spans="1:6" x14ac:dyDescent="0.2">
      <c r="A30" s="10" t="s">
        <v>25</v>
      </c>
      <c r="B30" s="25">
        <v>123</v>
      </c>
      <c r="C30" s="32">
        <v>137.63</v>
      </c>
      <c r="D30" s="25">
        <v>137.63440860215056</v>
      </c>
      <c r="E30" s="25">
        <v>139.47</v>
      </c>
      <c r="F30" s="25">
        <v>155.51</v>
      </c>
    </row>
    <row r="31" spans="1:6" x14ac:dyDescent="0.2">
      <c r="A31" s="10" t="s">
        <v>26</v>
      </c>
      <c r="B31" s="25">
        <v>135</v>
      </c>
      <c r="C31" s="32">
        <v>141.94</v>
      </c>
      <c r="D31" s="25">
        <v>141.93548387096774</v>
      </c>
      <c r="E31" s="25">
        <v>127.87</v>
      </c>
      <c r="F31" s="25">
        <v>142.15</v>
      </c>
    </row>
    <row r="32" spans="1:6" x14ac:dyDescent="0.2">
      <c r="A32" s="10" t="s">
        <v>27</v>
      </c>
      <c r="B32" s="25">
        <v>135</v>
      </c>
      <c r="C32" s="32">
        <v>159.13999999999999</v>
      </c>
      <c r="D32" s="25">
        <v>159.13978494623657</v>
      </c>
      <c r="E32" s="25">
        <v>147.34</v>
      </c>
      <c r="F32" s="25">
        <v>162.99</v>
      </c>
    </row>
    <row r="33" spans="1:6" x14ac:dyDescent="0.2">
      <c r="A33" s="10" t="s">
        <v>28</v>
      </c>
      <c r="B33" s="25">
        <v>158</v>
      </c>
      <c r="C33" s="32">
        <v>174.19</v>
      </c>
      <c r="D33" s="25">
        <v>174.1935483870968</v>
      </c>
      <c r="E33" s="25">
        <v>161.31</v>
      </c>
      <c r="F33" s="25">
        <v>187.04</v>
      </c>
    </row>
    <row r="34" spans="1:6" x14ac:dyDescent="0.2">
      <c r="A34" s="10" t="s">
        <v>29</v>
      </c>
      <c r="B34" s="25">
        <v>158</v>
      </c>
      <c r="C34" s="32">
        <v>191.4</v>
      </c>
      <c r="D34" s="25">
        <v>191.3978494623656</v>
      </c>
      <c r="E34" s="25">
        <v>254.56</v>
      </c>
      <c r="F34" s="25">
        <v>207.88</v>
      </c>
    </row>
    <row r="35" spans="1:6" x14ac:dyDescent="0.2">
      <c r="A35" s="10" t="s">
        <v>46</v>
      </c>
      <c r="B35" s="6">
        <v>17.649999999999999</v>
      </c>
      <c r="C35" s="20">
        <v>33.33</v>
      </c>
      <c r="D35" s="6">
        <v>33.333333333333336</v>
      </c>
      <c r="E35" s="6">
        <v>24.98</v>
      </c>
      <c r="F35" s="6">
        <v>13.89</v>
      </c>
    </row>
    <row r="36" spans="1:6" x14ac:dyDescent="0.2">
      <c r="A36" s="10" t="s">
        <v>30</v>
      </c>
      <c r="B36" s="6">
        <v>6.5</v>
      </c>
      <c r="C36" s="20">
        <v>7.53</v>
      </c>
      <c r="D36" s="6">
        <v>7.5268817204301079</v>
      </c>
      <c r="E36" s="6">
        <v>12.09</v>
      </c>
      <c r="F36" s="6">
        <v>10.37</v>
      </c>
    </row>
    <row r="37" spans="1:6" x14ac:dyDescent="0.2">
      <c r="A37" s="10" t="s">
        <v>31</v>
      </c>
      <c r="B37" s="6">
        <v>8.5</v>
      </c>
      <c r="C37" s="20">
        <v>7.53</v>
      </c>
      <c r="D37" s="6">
        <v>7.5268817204301079</v>
      </c>
      <c r="E37" s="6">
        <v>12.09</v>
      </c>
      <c r="F37" s="6">
        <v>10.37</v>
      </c>
    </row>
    <row r="38" spans="1:6" x14ac:dyDescent="0.2">
      <c r="A38" s="10" t="s">
        <v>32</v>
      </c>
      <c r="B38" s="6">
        <v>3.15</v>
      </c>
      <c r="C38" s="20">
        <v>3</v>
      </c>
      <c r="D38" s="6">
        <v>2.1505376344086025</v>
      </c>
      <c r="E38" s="6">
        <v>4.71</v>
      </c>
      <c r="F38" s="6">
        <v>2.67</v>
      </c>
    </row>
    <row r="39" spans="1:6" x14ac:dyDescent="0.2">
      <c r="A39" s="10" t="s">
        <v>34</v>
      </c>
      <c r="B39" s="6">
        <v>10.6</v>
      </c>
      <c r="C39" s="20">
        <v>11.83</v>
      </c>
      <c r="D39" s="6">
        <v>11.827956989247312</v>
      </c>
      <c r="E39" s="6">
        <v>8.01</v>
      </c>
      <c r="F39" s="6">
        <v>11.22</v>
      </c>
    </row>
    <row r="40" spans="1:6" x14ac:dyDescent="0.2">
      <c r="A40" s="10" t="s">
        <v>33</v>
      </c>
      <c r="B40" s="6">
        <v>10.59</v>
      </c>
      <c r="C40" s="20">
        <v>15.05</v>
      </c>
      <c r="D40" s="6">
        <v>15.053763440860216</v>
      </c>
      <c r="E40" s="6">
        <v>16.23</v>
      </c>
      <c r="F40" s="6">
        <v>10.69</v>
      </c>
    </row>
    <row r="41" spans="1:6" x14ac:dyDescent="0.2">
      <c r="A41" s="10" t="s">
        <v>35</v>
      </c>
      <c r="B41" s="6">
        <v>90</v>
      </c>
      <c r="C41" s="20">
        <v>125.81</v>
      </c>
      <c r="D41" s="6">
        <v>125.80645161290323</v>
      </c>
      <c r="E41" s="6">
        <v>72.790000000000006</v>
      </c>
      <c r="F41" s="6">
        <v>109.35</v>
      </c>
    </row>
    <row r="42" spans="1:6" x14ac:dyDescent="0.2">
      <c r="A42" s="10" t="s">
        <v>36</v>
      </c>
      <c r="B42" s="6">
        <v>120</v>
      </c>
      <c r="C42" s="20">
        <v>220.43</v>
      </c>
      <c r="D42" s="6">
        <v>220.43010752688173</v>
      </c>
      <c r="E42" s="6">
        <v>120.98</v>
      </c>
      <c r="F42" s="6">
        <v>178.6</v>
      </c>
    </row>
    <row r="43" spans="1:6" x14ac:dyDescent="0.2">
      <c r="D43" s="9"/>
    </row>
    <row r="48" spans="1:6" x14ac:dyDescent="0.2">
      <c r="A48" s="46" t="s">
        <v>0</v>
      </c>
      <c r="B48" s="44" t="str">
        <f>B1</f>
        <v>TEKNO</v>
      </c>
      <c r="C48" s="46" t="str">
        <f>C1</f>
        <v>INFOREIN</v>
      </c>
      <c r="D48" s="46" t="str">
        <f t="shared" ref="D48" si="0">D1</f>
        <v>COS</v>
      </c>
      <c r="E48" s="44" t="str">
        <f>E1</f>
        <v>SEMIC</v>
      </c>
      <c r="F48" s="44" t="str">
        <f>F1</f>
        <v>Telefónica</v>
      </c>
    </row>
    <row r="49" spans="1:6" x14ac:dyDescent="0.2">
      <c r="A49" s="46"/>
      <c r="B49" s="45"/>
      <c r="C49" s="46"/>
      <c r="D49" s="46"/>
      <c r="E49" s="45"/>
      <c r="F49" s="45"/>
    </row>
    <row r="50" spans="1:6" x14ac:dyDescent="0.2">
      <c r="A50" s="10" t="s">
        <v>1</v>
      </c>
      <c r="B50" s="27">
        <v>17.5</v>
      </c>
      <c r="C50" s="28">
        <v>10</v>
      </c>
      <c r="D50" s="27">
        <v>17.5</v>
      </c>
      <c r="E50" s="27">
        <v>0.1</v>
      </c>
      <c r="F50" s="27">
        <v>23.85</v>
      </c>
    </row>
    <row r="51" spans="1:6" x14ac:dyDescent="0.2">
      <c r="A51" s="10" t="s">
        <v>47</v>
      </c>
      <c r="B51" s="27">
        <v>17.5</v>
      </c>
      <c r="C51" s="28">
        <v>0</v>
      </c>
      <c r="D51" s="27">
        <v>44.4</v>
      </c>
      <c r="E51" s="27">
        <v>9</v>
      </c>
      <c r="F51" s="27">
        <v>43.72</v>
      </c>
    </row>
    <row r="52" spans="1:6" x14ac:dyDescent="0.2">
      <c r="A52" s="10" t="s">
        <v>2</v>
      </c>
      <c r="B52" s="27">
        <v>15</v>
      </c>
      <c r="C52" s="28">
        <v>0</v>
      </c>
      <c r="D52" s="27">
        <v>12.5</v>
      </c>
      <c r="E52" s="27">
        <v>12</v>
      </c>
      <c r="F52" s="27">
        <v>52</v>
      </c>
    </row>
    <row r="53" spans="1:6" ht="14.25" customHeight="1" x14ac:dyDescent="0.2">
      <c r="A53" s="10" t="s">
        <v>41</v>
      </c>
      <c r="B53" s="29">
        <v>0.05</v>
      </c>
      <c r="C53" s="31">
        <v>7.0000000000000007E-2</v>
      </c>
      <c r="D53" s="29">
        <v>0.1</v>
      </c>
      <c r="E53" s="29">
        <v>0.01</v>
      </c>
      <c r="F53" s="29">
        <v>0.11</v>
      </c>
    </row>
    <row r="54" spans="1:6" x14ac:dyDescent="0.2">
      <c r="A54" s="10" t="s">
        <v>3</v>
      </c>
      <c r="B54" s="27">
        <v>10</v>
      </c>
      <c r="C54" s="27">
        <v>3</v>
      </c>
      <c r="D54" s="27">
        <v>8.1999999999999993</v>
      </c>
      <c r="E54" s="27">
        <v>0.5</v>
      </c>
      <c r="F54" s="27">
        <v>15.9</v>
      </c>
    </row>
    <row r="55" spans="1:6" x14ac:dyDescent="0.2">
      <c r="A55" s="10" t="s">
        <v>4</v>
      </c>
      <c r="B55" s="27">
        <v>2</v>
      </c>
      <c r="C55" s="27">
        <v>8</v>
      </c>
      <c r="D55" s="27">
        <v>4.2</v>
      </c>
      <c r="E55" s="27">
        <v>3</v>
      </c>
      <c r="F55" s="27">
        <v>198.73</v>
      </c>
    </row>
    <row r="56" spans="1:6" x14ac:dyDescent="0.2">
      <c r="A56" s="10" t="s">
        <v>5</v>
      </c>
      <c r="B56" s="27">
        <v>2</v>
      </c>
      <c r="C56" s="27">
        <v>8</v>
      </c>
      <c r="D56" s="27">
        <v>2.5</v>
      </c>
      <c r="E56" s="27">
        <v>10</v>
      </c>
      <c r="F56" s="27">
        <v>141.96</v>
      </c>
    </row>
  </sheetData>
  <mergeCells count="12">
    <mergeCell ref="A48:A49"/>
    <mergeCell ref="D48:D49"/>
    <mergeCell ref="C48:C49"/>
    <mergeCell ref="A1:A2"/>
    <mergeCell ref="D1:D2"/>
    <mergeCell ref="C1:C2"/>
    <mergeCell ref="E48:E49"/>
    <mergeCell ref="B48:B49"/>
    <mergeCell ref="F48:F49"/>
    <mergeCell ref="E1:E2"/>
    <mergeCell ref="B1:B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zoomScale="110" zoomScaleNormal="110" workbookViewId="0">
      <selection activeCell="I29" sqref="I29"/>
    </sheetView>
  </sheetViews>
  <sheetFormatPr baseColWidth="10" defaultColWidth="11.42578125" defaultRowHeight="12.75" x14ac:dyDescent="0.2"/>
  <cols>
    <col min="1" max="1" width="83.42578125" style="12" bestFit="1" customWidth="1"/>
    <col min="2" max="6" width="9.140625" style="12" bestFit="1" customWidth="1"/>
    <col min="7" max="16384" width="11.42578125" style="9"/>
  </cols>
  <sheetData>
    <row r="1" spans="1:6" s="11" customFormat="1" x14ac:dyDescent="0.25">
      <c r="A1" s="46" t="s">
        <v>37</v>
      </c>
      <c r="B1" s="46" t="s">
        <v>48</v>
      </c>
      <c r="C1" s="46" t="s">
        <v>52</v>
      </c>
      <c r="D1" s="44" t="s">
        <v>55</v>
      </c>
      <c r="E1" s="44" t="s">
        <v>54</v>
      </c>
      <c r="F1" s="44" t="s">
        <v>56</v>
      </c>
    </row>
    <row r="2" spans="1:6" ht="25.5" customHeight="1" x14ac:dyDescent="0.2">
      <c r="A2" s="46"/>
      <c r="B2" s="46"/>
      <c r="C2" s="46"/>
      <c r="D2" s="45"/>
      <c r="E2" s="45"/>
      <c r="F2" s="45"/>
    </row>
    <row r="3" spans="1:6" x14ac:dyDescent="0.2">
      <c r="A3" s="10" t="s">
        <v>72</v>
      </c>
      <c r="B3" s="6">
        <v>507.60869565217388</v>
      </c>
      <c r="C3" s="20">
        <v>518.28</v>
      </c>
      <c r="D3" s="6">
        <v>529.04</v>
      </c>
      <c r="E3" s="6">
        <v>526.04166666666674</v>
      </c>
      <c r="F3" s="6">
        <v>642.16999999999996</v>
      </c>
    </row>
    <row r="4" spans="1:6" ht="15.75" customHeight="1" x14ac:dyDescent="0.2">
      <c r="A4" s="10" t="s">
        <v>45</v>
      </c>
      <c r="B4" s="13">
        <v>7.1499999999999994E-2</v>
      </c>
      <c r="C4" s="21">
        <v>8.6999999999999994E-2</v>
      </c>
      <c r="D4" s="24">
        <v>0.03</v>
      </c>
      <c r="E4" s="14">
        <v>0.1</v>
      </c>
      <c r="F4" s="24">
        <v>6.8099999999999994E-2</v>
      </c>
    </row>
    <row r="5" spans="1:6" x14ac:dyDescent="0.2">
      <c r="A5" s="10" t="s">
        <v>73</v>
      </c>
      <c r="B5" s="25">
        <v>35.869565217391305</v>
      </c>
      <c r="C5" s="32">
        <v>35.479999999999997</v>
      </c>
      <c r="D5" s="25">
        <v>35.869999999999997</v>
      </c>
      <c r="E5" s="25">
        <v>61.855670103092784</v>
      </c>
      <c r="F5" s="25">
        <v>49</v>
      </c>
    </row>
    <row r="6" spans="1:6" x14ac:dyDescent="0.2">
      <c r="A6" s="10" t="s">
        <v>74</v>
      </c>
      <c r="B6" s="25">
        <v>140.21739130434781</v>
      </c>
      <c r="C6" s="32">
        <v>138.71</v>
      </c>
      <c r="D6" s="25">
        <v>140.22</v>
      </c>
      <c r="E6" s="25">
        <v>187.62886597938146</v>
      </c>
      <c r="F6" s="25">
        <v>159.63999999999999</v>
      </c>
    </row>
    <row r="7" spans="1:6" x14ac:dyDescent="0.2">
      <c r="A7" s="10" t="s">
        <v>75</v>
      </c>
      <c r="B7" s="25">
        <v>69.565217391304344</v>
      </c>
      <c r="C7" s="32">
        <v>68.819999999999993</v>
      </c>
      <c r="D7" s="25">
        <v>69.569999999999993</v>
      </c>
      <c r="E7" s="25">
        <v>57.731958762886599</v>
      </c>
      <c r="F7" s="25">
        <v>0</v>
      </c>
    </row>
    <row r="8" spans="1:6" x14ac:dyDescent="0.2">
      <c r="A8" s="10" t="s">
        <v>76</v>
      </c>
      <c r="B8" s="25">
        <v>143.47826086956522</v>
      </c>
      <c r="C8" s="32">
        <v>141.94</v>
      </c>
      <c r="D8" s="25">
        <v>143.47999999999999</v>
      </c>
      <c r="E8" s="25">
        <v>221.64948453608247</v>
      </c>
      <c r="F8" s="25">
        <v>107.12</v>
      </c>
    </row>
    <row r="9" spans="1:6" x14ac:dyDescent="0.2">
      <c r="A9" s="10" t="s">
        <v>65</v>
      </c>
      <c r="B9" s="25">
        <v>38.043478260869563</v>
      </c>
      <c r="C9" s="32">
        <v>37.630000000000003</v>
      </c>
      <c r="D9" s="25">
        <v>43.49</v>
      </c>
      <c r="E9" s="25">
        <v>10.309278350515465</v>
      </c>
      <c r="F9" s="25">
        <v>51.14</v>
      </c>
    </row>
    <row r="10" spans="1:6" x14ac:dyDescent="0.2">
      <c r="A10" s="10" t="s">
        <v>10</v>
      </c>
      <c r="B10" s="25">
        <v>52.173913043478258</v>
      </c>
      <c r="C10" s="32">
        <v>51.61</v>
      </c>
      <c r="D10" s="25">
        <v>57.62</v>
      </c>
      <c r="E10" s="25">
        <v>26.835051546391753</v>
      </c>
      <c r="F10" s="25">
        <v>66.41</v>
      </c>
    </row>
    <row r="11" spans="1:6" x14ac:dyDescent="0.2">
      <c r="A11" s="10" t="s">
        <v>11</v>
      </c>
      <c r="B11" s="25">
        <v>66.304347826086953</v>
      </c>
      <c r="C11" s="40">
        <v>65.59</v>
      </c>
      <c r="D11" s="25">
        <v>71.75</v>
      </c>
      <c r="E11" s="25">
        <v>30.268041237113401</v>
      </c>
      <c r="F11" s="25">
        <v>94.03</v>
      </c>
    </row>
    <row r="12" spans="1:6" x14ac:dyDescent="0.2">
      <c r="A12" s="10" t="s">
        <v>12</v>
      </c>
      <c r="B12" s="25">
        <v>134.78260869565216</v>
      </c>
      <c r="C12" s="32">
        <v>133.33000000000001</v>
      </c>
      <c r="D12" s="25">
        <v>140.22999999999999</v>
      </c>
      <c r="E12" s="25">
        <v>53.072164948453604</v>
      </c>
      <c r="F12" s="25">
        <v>141.69</v>
      </c>
    </row>
    <row r="13" spans="1:6" x14ac:dyDescent="0.2">
      <c r="A13" s="10" t="s">
        <v>13</v>
      </c>
      <c r="B13" s="25">
        <v>66.304347826086953</v>
      </c>
      <c r="C13" s="32">
        <v>65.59</v>
      </c>
      <c r="D13" s="25">
        <v>71.75</v>
      </c>
      <c r="E13" s="25">
        <v>32.989690721649488</v>
      </c>
      <c r="F13" s="25">
        <v>98.16</v>
      </c>
    </row>
    <row r="14" spans="1:6" x14ac:dyDescent="0.2">
      <c r="A14" s="10" t="s">
        <v>14</v>
      </c>
      <c r="B14" s="25">
        <v>134.78260869565216</v>
      </c>
      <c r="C14" s="32">
        <v>133.33000000000001</v>
      </c>
      <c r="D14" s="25">
        <v>140.22999999999999</v>
      </c>
      <c r="E14" s="25">
        <v>52.051546391752581</v>
      </c>
      <c r="F14" s="25">
        <v>131.94</v>
      </c>
    </row>
    <row r="15" spans="1:6" x14ac:dyDescent="0.2">
      <c r="A15" s="10" t="s">
        <v>15</v>
      </c>
      <c r="B15" s="25">
        <v>66.304347826086953</v>
      </c>
      <c r="C15" s="32">
        <v>65.59</v>
      </c>
      <c r="D15" s="25">
        <v>71.75</v>
      </c>
      <c r="E15" s="25">
        <v>50.515463917525771</v>
      </c>
      <c r="F15" s="25">
        <v>171</v>
      </c>
    </row>
    <row r="16" spans="1:6" x14ac:dyDescent="0.2">
      <c r="A16" s="10" t="s">
        <v>16</v>
      </c>
      <c r="B16" s="6">
        <v>134.78260869565216</v>
      </c>
      <c r="C16" s="20">
        <v>133.33000000000001</v>
      </c>
      <c r="D16" s="6">
        <v>140.22999999999999</v>
      </c>
      <c r="E16" s="6">
        <v>70.103092783505161</v>
      </c>
      <c r="F16" s="6">
        <v>214.32</v>
      </c>
    </row>
    <row r="17" spans="1:6" x14ac:dyDescent="0.2">
      <c r="A17" s="10" t="s">
        <v>77</v>
      </c>
      <c r="B17" s="6">
        <v>30.434782608695652</v>
      </c>
      <c r="C17" s="20">
        <v>40.86</v>
      </c>
      <c r="D17" s="6">
        <v>46.32</v>
      </c>
      <c r="E17" s="6">
        <v>24.829896907216497</v>
      </c>
      <c r="F17" s="6">
        <v>45.2</v>
      </c>
    </row>
    <row r="18" spans="1:6" x14ac:dyDescent="0.2">
      <c r="A18" s="10" t="s">
        <v>78</v>
      </c>
      <c r="B18" s="6">
        <v>42.391304347826086</v>
      </c>
      <c r="C18" s="20">
        <v>58.41</v>
      </c>
      <c r="D18" s="6">
        <v>64.3</v>
      </c>
      <c r="E18" s="6">
        <v>32.484536082474229</v>
      </c>
      <c r="F18" s="6">
        <v>61.71</v>
      </c>
    </row>
    <row r="19" spans="1:6" x14ac:dyDescent="0.2">
      <c r="A19" s="10" t="s">
        <v>32</v>
      </c>
      <c r="B19" s="6">
        <v>2.1739130434782608</v>
      </c>
      <c r="C19" s="20">
        <v>3</v>
      </c>
      <c r="D19" s="6">
        <v>2.17</v>
      </c>
      <c r="E19" s="6">
        <v>2.5773195876288661</v>
      </c>
      <c r="F19" s="6">
        <v>4.71</v>
      </c>
    </row>
    <row r="20" spans="1:6" x14ac:dyDescent="0.2">
      <c r="A20" s="10" t="s">
        <v>34</v>
      </c>
      <c r="B20" s="6">
        <v>11.956521739130434</v>
      </c>
      <c r="C20" s="20">
        <v>11.83</v>
      </c>
      <c r="D20" s="6">
        <v>11.96</v>
      </c>
      <c r="E20" s="6">
        <v>10.824742268041238</v>
      </c>
      <c r="F20" s="6">
        <v>8.01</v>
      </c>
    </row>
    <row r="21" spans="1:6" x14ac:dyDescent="0.2">
      <c r="A21" s="10" t="s">
        <v>79</v>
      </c>
      <c r="B21" s="6">
        <v>46.739130434782609</v>
      </c>
      <c r="C21" s="20">
        <v>46.24</v>
      </c>
      <c r="D21" s="6">
        <v>46.74</v>
      </c>
      <c r="E21" s="6">
        <v>19.134020618556701</v>
      </c>
      <c r="F21" s="6">
        <v>25</v>
      </c>
    </row>
    <row r="22" spans="1:6" x14ac:dyDescent="0.2">
      <c r="A22" s="10" t="s">
        <v>80</v>
      </c>
      <c r="B22" s="6">
        <v>68.478260869565219</v>
      </c>
      <c r="C22" s="20">
        <v>67.739999999999995</v>
      </c>
      <c r="D22" s="6">
        <v>68.48</v>
      </c>
      <c r="E22" s="6">
        <v>100</v>
      </c>
      <c r="F22" s="6">
        <v>80.17</v>
      </c>
    </row>
    <row r="23" spans="1:6" x14ac:dyDescent="0.2">
      <c r="A23" s="10" t="s">
        <v>35</v>
      </c>
      <c r="B23" s="6">
        <v>77.173913043478251</v>
      </c>
      <c r="C23" s="20">
        <v>76.34</v>
      </c>
      <c r="D23" s="6">
        <v>77.17</v>
      </c>
      <c r="E23" s="6">
        <v>100</v>
      </c>
      <c r="F23" s="6">
        <v>72.790000000000006</v>
      </c>
    </row>
    <row r="24" spans="1:6" x14ac:dyDescent="0.2">
      <c r="A24" s="10" t="s">
        <v>36</v>
      </c>
      <c r="B24" s="6">
        <v>127.17391304347825</v>
      </c>
      <c r="C24" s="20">
        <v>125.81</v>
      </c>
      <c r="D24" s="6">
        <v>127.17</v>
      </c>
      <c r="E24" s="6">
        <v>146.66666666666666</v>
      </c>
      <c r="F24" s="6">
        <v>120.98</v>
      </c>
    </row>
    <row r="30" spans="1:6" x14ac:dyDescent="0.2">
      <c r="A30" s="46" t="s">
        <v>0</v>
      </c>
      <c r="B30" s="46" t="str">
        <f t="shared" ref="B30:C30" si="0">B1</f>
        <v>ABAST</v>
      </c>
      <c r="C30" s="46" t="str">
        <f t="shared" si="0"/>
        <v>INFOREIN</v>
      </c>
      <c r="D30" s="44" t="str">
        <f>D1</f>
        <v>SAYTEL</v>
      </c>
      <c r="E30" s="44" t="str">
        <f>E1</f>
        <v>PUNT</v>
      </c>
      <c r="F30" s="44" t="str">
        <f>F1</f>
        <v>SEMIC</v>
      </c>
    </row>
    <row r="31" spans="1:6" x14ac:dyDescent="0.2">
      <c r="A31" s="46"/>
      <c r="B31" s="46"/>
      <c r="C31" s="46"/>
      <c r="D31" s="45"/>
      <c r="E31" s="45"/>
      <c r="F31" s="45"/>
    </row>
    <row r="32" spans="1:6" x14ac:dyDescent="0.2">
      <c r="A32" s="10" t="s">
        <v>1</v>
      </c>
      <c r="B32" s="27">
        <v>18</v>
      </c>
      <c r="C32" s="28">
        <v>10</v>
      </c>
      <c r="D32" s="27">
        <v>7.94</v>
      </c>
      <c r="E32" s="27">
        <v>30</v>
      </c>
      <c r="F32" s="27">
        <v>0.1</v>
      </c>
    </row>
    <row r="33" spans="1:6" x14ac:dyDescent="0.2">
      <c r="A33" s="10" t="s">
        <v>47</v>
      </c>
      <c r="B33" s="27">
        <v>10</v>
      </c>
      <c r="C33" s="28">
        <v>0</v>
      </c>
      <c r="D33" s="27">
        <v>17.53</v>
      </c>
      <c r="E33" s="27">
        <v>55</v>
      </c>
      <c r="F33" s="27">
        <v>9</v>
      </c>
    </row>
    <row r="34" spans="1:6" x14ac:dyDescent="0.2">
      <c r="A34" s="10" t="s">
        <v>2</v>
      </c>
      <c r="B34" s="27">
        <v>15</v>
      </c>
      <c r="C34" s="28">
        <v>0</v>
      </c>
      <c r="D34" s="27">
        <v>22.11</v>
      </c>
      <c r="E34" s="27">
        <v>65</v>
      </c>
      <c r="F34" s="27">
        <v>12</v>
      </c>
    </row>
    <row r="35" spans="1:6" ht="14.25" customHeight="1" x14ac:dyDescent="0.2">
      <c r="A35" s="10" t="s">
        <v>41</v>
      </c>
      <c r="B35" s="29">
        <v>0.1</v>
      </c>
      <c r="C35" s="31">
        <v>0.08</v>
      </c>
      <c r="D35" s="29">
        <v>8.2199999999999995E-2</v>
      </c>
      <c r="E35" s="43">
        <v>0.1</v>
      </c>
      <c r="F35" s="29">
        <v>0.05</v>
      </c>
    </row>
    <row r="36" spans="1:6" x14ac:dyDescent="0.2">
      <c r="A36" s="10" t="s">
        <v>3</v>
      </c>
      <c r="B36" s="27">
        <v>6</v>
      </c>
      <c r="C36" s="27">
        <v>3</v>
      </c>
      <c r="D36" s="27">
        <v>7.22</v>
      </c>
      <c r="E36" s="27">
        <v>20</v>
      </c>
      <c r="F36" s="27">
        <v>0.5</v>
      </c>
    </row>
    <row r="37" spans="1:6" x14ac:dyDescent="0.2">
      <c r="A37" s="10" t="s">
        <v>4</v>
      </c>
      <c r="B37" s="27">
        <v>3</v>
      </c>
      <c r="C37" s="27">
        <v>8</v>
      </c>
      <c r="D37" s="27">
        <v>3.51</v>
      </c>
      <c r="E37" s="27">
        <v>175</v>
      </c>
      <c r="F37" s="27">
        <v>3</v>
      </c>
    </row>
    <row r="38" spans="1:6" x14ac:dyDescent="0.2">
      <c r="A38" s="10" t="s">
        <v>5</v>
      </c>
      <c r="B38" s="27">
        <v>3</v>
      </c>
      <c r="C38" s="27">
        <v>8</v>
      </c>
      <c r="D38" s="27">
        <v>5.05</v>
      </c>
      <c r="E38" s="27">
        <v>125</v>
      </c>
      <c r="F38" s="27">
        <v>10</v>
      </c>
    </row>
  </sheetData>
  <mergeCells count="12">
    <mergeCell ref="D30:D31"/>
    <mergeCell ref="F30:F31"/>
    <mergeCell ref="D1:D2"/>
    <mergeCell ref="F1:F2"/>
    <mergeCell ref="A30:A31"/>
    <mergeCell ref="B30:B31"/>
    <mergeCell ref="C30:C31"/>
    <mergeCell ref="E30:E31"/>
    <mergeCell ref="A1:A2"/>
    <mergeCell ref="B1:B2"/>
    <mergeCell ref="C1:C2"/>
    <mergeCell ref="E1:E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zoomScale="110" zoomScaleNormal="110" workbookViewId="0">
      <selection activeCell="H25" sqref="H25"/>
    </sheetView>
  </sheetViews>
  <sheetFormatPr baseColWidth="10" defaultColWidth="11.42578125" defaultRowHeight="12.75" x14ac:dyDescent="0.2"/>
  <cols>
    <col min="1" max="1" width="83.42578125" style="12" bestFit="1" customWidth="1"/>
    <col min="2" max="6" width="9.140625" style="12" bestFit="1" customWidth="1"/>
    <col min="7" max="16384" width="11.42578125" style="9"/>
  </cols>
  <sheetData>
    <row r="1" spans="1:6" s="11" customFormat="1" x14ac:dyDescent="0.25">
      <c r="A1" s="46" t="s">
        <v>37</v>
      </c>
      <c r="B1" s="46" t="s">
        <v>48</v>
      </c>
      <c r="C1" s="44" t="s">
        <v>55</v>
      </c>
      <c r="D1" s="46" t="s">
        <v>52</v>
      </c>
      <c r="E1" s="44" t="s">
        <v>56</v>
      </c>
      <c r="F1" s="44" t="s">
        <v>54</v>
      </c>
    </row>
    <row r="2" spans="1:6" ht="25.5" customHeight="1" x14ac:dyDescent="0.2">
      <c r="A2" s="46"/>
      <c r="B2" s="46"/>
      <c r="C2" s="45"/>
      <c r="D2" s="46"/>
      <c r="E2" s="45"/>
      <c r="F2" s="45"/>
    </row>
    <row r="3" spans="1:6" x14ac:dyDescent="0.2">
      <c r="A3" s="10" t="s">
        <v>81</v>
      </c>
      <c r="B3" s="25">
        <v>507.60869565217388</v>
      </c>
      <c r="C3" s="25">
        <v>529.04</v>
      </c>
      <c r="D3" s="32">
        <v>518.28</v>
      </c>
      <c r="E3" s="25">
        <v>645.51</v>
      </c>
      <c r="F3" s="25">
        <v>581.25</v>
      </c>
    </row>
    <row r="4" spans="1:6" ht="15.75" customHeight="1" x14ac:dyDescent="0.2">
      <c r="A4" s="10" t="s">
        <v>45</v>
      </c>
      <c r="B4" s="33">
        <v>7.1499999999999994E-2</v>
      </c>
      <c r="C4" s="37">
        <v>0.03</v>
      </c>
      <c r="D4" s="36">
        <v>8.6999999999999994E-2</v>
      </c>
      <c r="E4" s="37">
        <v>6.8099999999999994E-2</v>
      </c>
      <c r="F4" s="29">
        <v>0.1</v>
      </c>
    </row>
    <row r="5" spans="1:6" x14ac:dyDescent="0.2">
      <c r="A5" s="10" t="s">
        <v>73</v>
      </c>
      <c r="B5" s="25">
        <v>35.869565217391305</v>
      </c>
      <c r="C5" s="25">
        <v>35.869999999999997</v>
      </c>
      <c r="D5" s="32">
        <v>35.479999999999997</v>
      </c>
      <c r="E5" s="25">
        <v>49</v>
      </c>
      <c r="F5" s="25">
        <v>61.855670103092784</v>
      </c>
    </row>
    <row r="6" spans="1:6" x14ac:dyDescent="0.2">
      <c r="A6" s="10" t="s">
        <v>74</v>
      </c>
      <c r="B6" s="25">
        <v>140.21739130434781</v>
      </c>
      <c r="C6" s="25">
        <v>140.22</v>
      </c>
      <c r="D6" s="32">
        <v>138.71</v>
      </c>
      <c r="E6" s="25">
        <v>159.63999999999999</v>
      </c>
      <c r="F6" s="25">
        <v>187.62886597938146</v>
      </c>
    </row>
    <row r="7" spans="1:6" x14ac:dyDescent="0.2">
      <c r="A7" s="10" t="s">
        <v>82</v>
      </c>
      <c r="B7" s="25">
        <v>69.565217391304344</v>
      </c>
      <c r="C7" s="25">
        <v>69.569999999999993</v>
      </c>
      <c r="D7" s="32">
        <v>68.819999999999993</v>
      </c>
      <c r="E7" s="25">
        <v>0</v>
      </c>
      <c r="F7" s="25">
        <v>57.731958762886599</v>
      </c>
    </row>
    <row r="8" spans="1:6" x14ac:dyDescent="0.2">
      <c r="A8" s="10" t="s">
        <v>83</v>
      </c>
      <c r="B8" s="25">
        <v>143.47826086956522</v>
      </c>
      <c r="C8" s="25">
        <v>143.47999999999999</v>
      </c>
      <c r="D8" s="32">
        <v>141.94</v>
      </c>
      <c r="E8" s="25">
        <v>107.12</v>
      </c>
      <c r="F8" s="25">
        <v>221.64948453608247</v>
      </c>
    </row>
    <row r="9" spans="1:6" x14ac:dyDescent="0.2">
      <c r="A9" s="10" t="s">
        <v>65</v>
      </c>
      <c r="B9" s="25">
        <v>38.043478260869563</v>
      </c>
      <c r="C9" s="25">
        <v>43.49</v>
      </c>
      <c r="D9" s="32">
        <v>37.630000000000003</v>
      </c>
      <c r="E9" s="25">
        <v>51.14</v>
      </c>
      <c r="F9" s="25">
        <v>4.123711340206186</v>
      </c>
    </row>
    <row r="10" spans="1:6" x14ac:dyDescent="0.2">
      <c r="A10" s="10" t="s">
        <v>10</v>
      </c>
      <c r="B10" s="25">
        <v>52.173913043478258</v>
      </c>
      <c r="C10" s="25">
        <v>57.62</v>
      </c>
      <c r="D10" s="32">
        <v>51.61</v>
      </c>
      <c r="E10" s="25">
        <v>66.41</v>
      </c>
      <c r="F10" s="25">
        <v>26.835051546391753</v>
      </c>
    </row>
    <row r="11" spans="1:6" x14ac:dyDescent="0.2">
      <c r="A11" s="10" t="s">
        <v>11</v>
      </c>
      <c r="B11" s="25">
        <v>66.304347826086953</v>
      </c>
      <c r="C11" s="25">
        <v>71.75</v>
      </c>
      <c r="D11" s="40">
        <v>65.59</v>
      </c>
      <c r="E11" s="25">
        <v>94.03</v>
      </c>
      <c r="F11" s="25">
        <v>30.268041237113401</v>
      </c>
    </row>
    <row r="12" spans="1:6" x14ac:dyDescent="0.2">
      <c r="A12" s="10" t="s">
        <v>12</v>
      </c>
      <c r="B12" s="25">
        <v>134.78260869565216</v>
      </c>
      <c r="C12" s="25">
        <v>140.22999999999999</v>
      </c>
      <c r="D12" s="32">
        <v>133.33000000000001</v>
      </c>
      <c r="E12" s="25">
        <v>141.69</v>
      </c>
      <c r="F12" s="25">
        <v>53.072164948453604</v>
      </c>
    </row>
    <row r="13" spans="1:6" x14ac:dyDescent="0.2">
      <c r="A13" s="10" t="s">
        <v>13</v>
      </c>
      <c r="B13" s="25">
        <v>66.304347826086953</v>
      </c>
      <c r="C13" s="25">
        <v>71.75</v>
      </c>
      <c r="D13" s="32">
        <v>65.59</v>
      </c>
      <c r="E13" s="25">
        <v>98.16</v>
      </c>
      <c r="F13" s="25">
        <v>32.989690721649488</v>
      </c>
    </row>
    <row r="14" spans="1:6" x14ac:dyDescent="0.2">
      <c r="A14" s="10" t="s">
        <v>14</v>
      </c>
      <c r="B14" s="25">
        <v>134.78260869565216</v>
      </c>
      <c r="C14" s="25">
        <v>140.22999999999999</v>
      </c>
      <c r="D14" s="32">
        <v>133.33000000000001</v>
      </c>
      <c r="E14" s="25">
        <v>131.94</v>
      </c>
      <c r="F14" s="25">
        <v>52.051546391752581</v>
      </c>
    </row>
    <row r="15" spans="1:6" x14ac:dyDescent="0.2">
      <c r="A15" s="10" t="s">
        <v>15</v>
      </c>
      <c r="B15" s="25">
        <v>66.304347826086953</v>
      </c>
      <c r="C15" s="25">
        <v>71.75</v>
      </c>
      <c r="D15" s="32">
        <v>65.59</v>
      </c>
      <c r="E15" s="25">
        <v>171</v>
      </c>
      <c r="F15" s="25">
        <v>32.989690721649488</v>
      </c>
    </row>
    <row r="16" spans="1:6" x14ac:dyDescent="0.2">
      <c r="A16" s="10" t="s">
        <v>16</v>
      </c>
      <c r="B16" s="25">
        <v>134.78260869565216</v>
      </c>
      <c r="C16" s="25">
        <v>140.22999999999999</v>
      </c>
      <c r="D16" s="32">
        <v>133.33000000000001</v>
      </c>
      <c r="E16" s="25">
        <v>214.32</v>
      </c>
      <c r="F16" s="25">
        <v>70.103092783505161</v>
      </c>
    </row>
    <row r="17" spans="1:6" x14ac:dyDescent="0.2">
      <c r="A17" s="10" t="s">
        <v>77</v>
      </c>
      <c r="B17" s="25">
        <v>30.434782608695652</v>
      </c>
      <c r="C17" s="25">
        <v>46.32</v>
      </c>
      <c r="D17" s="32">
        <v>40.86</v>
      </c>
      <c r="E17" s="25">
        <v>45.2</v>
      </c>
      <c r="F17" s="25">
        <v>24.829896907216497</v>
      </c>
    </row>
    <row r="18" spans="1:6" x14ac:dyDescent="0.2">
      <c r="A18" s="10" t="s">
        <v>78</v>
      </c>
      <c r="B18" s="25">
        <v>42.391304347826086</v>
      </c>
      <c r="C18" s="25">
        <v>64.3</v>
      </c>
      <c r="D18" s="32">
        <v>58.41</v>
      </c>
      <c r="E18" s="25">
        <v>61.71</v>
      </c>
      <c r="F18" s="25">
        <v>32.484536082474229</v>
      </c>
    </row>
    <row r="19" spans="1:6" x14ac:dyDescent="0.2">
      <c r="A19" s="10" t="s">
        <v>32</v>
      </c>
      <c r="B19" s="25">
        <v>2.1739130434782608</v>
      </c>
      <c r="C19" s="25">
        <v>2.17</v>
      </c>
      <c r="D19" s="32">
        <v>3</v>
      </c>
      <c r="E19" s="25">
        <v>4.71</v>
      </c>
      <c r="F19" s="25">
        <v>2.5773195876288661</v>
      </c>
    </row>
    <row r="20" spans="1:6" x14ac:dyDescent="0.2">
      <c r="A20" s="10" t="s">
        <v>34</v>
      </c>
      <c r="B20" s="25">
        <v>11.956521739130434</v>
      </c>
      <c r="C20" s="25">
        <v>11.96</v>
      </c>
      <c r="D20" s="32">
        <v>11.83</v>
      </c>
      <c r="E20" s="25">
        <v>8.01</v>
      </c>
      <c r="F20" s="25">
        <v>10.824742268041238</v>
      </c>
    </row>
    <row r="21" spans="1:6" x14ac:dyDescent="0.2">
      <c r="A21" s="10" t="s">
        <v>79</v>
      </c>
      <c r="B21" s="6">
        <v>46.739130434782609</v>
      </c>
      <c r="C21" s="6">
        <v>46.74</v>
      </c>
      <c r="D21" s="20">
        <v>46.24</v>
      </c>
      <c r="E21" s="6">
        <v>25</v>
      </c>
      <c r="F21" s="6">
        <v>19.134020618556701</v>
      </c>
    </row>
    <row r="22" spans="1:6" x14ac:dyDescent="0.2">
      <c r="A22" s="10" t="s">
        <v>80</v>
      </c>
      <c r="B22" s="6">
        <v>68.478260869565219</v>
      </c>
      <c r="C22" s="6">
        <v>68.48</v>
      </c>
      <c r="D22" s="20">
        <v>67.739999999999995</v>
      </c>
      <c r="E22" s="6">
        <v>80.17</v>
      </c>
      <c r="F22" s="6">
        <v>100</v>
      </c>
    </row>
    <row r="23" spans="1:6" x14ac:dyDescent="0.2">
      <c r="A23" s="10" t="s">
        <v>35</v>
      </c>
      <c r="B23" s="6">
        <v>77.173913043478251</v>
      </c>
      <c r="C23" s="6">
        <v>77.17</v>
      </c>
      <c r="D23" s="20">
        <v>76.34</v>
      </c>
      <c r="E23" s="6">
        <v>72.790000000000006</v>
      </c>
      <c r="F23" s="6">
        <v>100</v>
      </c>
    </row>
    <row r="24" spans="1:6" x14ac:dyDescent="0.2">
      <c r="A24" s="10" t="s">
        <v>36</v>
      </c>
      <c r="B24" s="6">
        <v>127.17391304347825</v>
      </c>
      <c r="C24" s="6">
        <v>127.17</v>
      </c>
      <c r="D24" s="20">
        <v>125.81</v>
      </c>
      <c r="E24" s="6">
        <v>120.98</v>
      </c>
      <c r="F24" s="6">
        <v>146.66666666666666</v>
      </c>
    </row>
    <row r="30" spans="1:6" x14ac:dyDescent="0.2">
      <c r="A30" s="46" t="s">
        <v>0</v>
      </c>
      <c r="B30" s="46" t="str">
        <f t="shared" ref="B30:D30" si="0">B1</f>
        <v>ABAST</v>
      </c>
      <c r="C30" s="44" t="str">
        <f>C1</f>
        <v>SAYTEL</v>
      </c>
      <c r="D30" s="46" t="str">
        <f t="shared" si="0"/>
        <v>INFOREIN</v>
      </c>
      <c r="E30" s="44" t="str">
        <f>E1</f>
        <v>SEMIC</v>
      </c>
      <c r="F30" s="44" t="str">
        <f>F1</f>
        <v>PUNT</v>
      </c>
    </row>
    <row r="31" spans="1:6" x14ac:dyDescent="0.2">
      <c r="A31" s="46"/>
      <c r="B31" s="46"/>
      <c r="C31" s="45"/>
      <c r="D31" s="46"/>
      <c r="E31" s="45"/>
      <c r="F31" s="45"/>
    </row>
    <row r="32" spans="1:6" x14ac:dyDescent="0.2">
      <c r="A32" s="10" t="s">
        <v>1</v>
      </c>
      <c r="B32" s="27">
        <v>18</v>
      </c>
      <c r="C32" s="27">
        <v>7.94</v>
      </c>
      <c r="D32" s="28">
        <v>10</v>
      </c>
      <c r="E32" s="27">
        <v>0.1</v>
      </c>
      <c r="F32" s="27">
        <v>30</v>
      </c>
    </row>
    <row r="33" spans="1:6" x14ac:dyDescent="0.2">
      <c r="A33" s="10" t="s">
        <v>47</v>
      </c>
      <c r="B33" s="27">
        <v>10</v>
      </c>
      <c r="C33" s="27">
        <v>17.53</v>
      </c>
      <c r="D33" s="28">
        <v>0</v>
      </c>
      <c r="E33" s="27">
        <v>9</v>
      </c>
      <c r="F33" s="27">
        <v>55</v>
      </c>
    </row>
    <row r="34" spans="1:6" x14ac:dyDescent="0.2">
      <c r="A34" s="10" t="s">
        <v>2</v>
      </c>
      <c r="B34" s="27">
        <v>15</v>
      </c>
      <c r="C34" s="27">
        <v>22.11</v>
      </c>
      <c r="D34" s="28">
        <v>0</v>
      </c>
      <c r="E34" s="27">
        <v>12</v>
      </c>
      <c r="F34" s="27">
        <v>65</v>
      </c>
    </row>
    <row r="35" spans="1:6" ht="14.25" customHeight="1" x14ac:dyDescent="0.2">
      <c r="A35" s="10" t="s">
        <v>41</v>
      </c>
      <c r="B35" s="29">
        <v>0.1</v>
      </c>
      <c r="C35" s="29">
        <v>8.2199999999999995E-2</v>
      </c>
      <c r="D35" s="31">
        <v>0.08</v>
      </c>
      <c r="E35" s="29">
        <v>0.05</v>
      </c>
      <c r="F35" s="43">
        <v>0.1</v>
      </c>
    </row>
    <row r="36" spans="1:6" x14ac:dyDescent="0.2">
      <c r="A36" s="10" t="s">
        <v>3</v>
      </c>
      <c r="B36" s="27">
        <v>6</v>
      </c>
      <c r="C36" s="27">
        <v>7.22</v>
      </c>
      <c r="D36" s="27">
        <v>3</v>
      </c>
      <c r="E36" s="27">
        <v>0.5</v>
      </c>
      <c r="F36" s="27">
        <v>20</v>
      </c>
    </row>
    <row r="37" spans="1:6" x14ac:dyDescent="0.2">
      <c r="A37" s="10" t="s">
        <v>4</v>
      </c>
      <c r="B37" s="27">
        <v>3</v>
      </c>
      <c r="C37" s="27">
        <v>3.51</v>
      </c>
      <c r="D37" s="27">
        <v>8</v>
      </c>
      <c r="E37" s="27">
        <v>3</v>
      </c>
      <c r="F37" s="27">
        <v>175</v>
      </c>
    </row>
    <row r="38" spans="1:6" x14ac:dyDescent="0.2">
      <c r="A38" s="10" t="s">
        <v>5</v>
      </c>
      <c r="B38" s="27">
        <v>3</v>
      </c>
      <c r="C38" s="27">
        <v>5.05</v>
      </c>
      <c r="D38" s="27">
        <v>8</v>
      </c>
      <c r="E38" s="27">
        <v>10</v>
      </c>
      <c r="F38" s="27">
        <v>125</v>
      </c>
    </row>
  </sheetData>
  <mergeCells count="12">
    <mergeCell ref="F30:F31"/>
    <mergeCell ref="A1:A2"/>
    <mergeCell ref="B1:B2"/>
    <mergeCell ref="D1:D2"/>
    <mergeCell ref="F1:F2"/>
    <mergeCell ref="C30:C31"/>
    <mergeCell ref="E30:E31"/>
    <mergeCell ref="C1:C2"/>
    <mergeCell ref="E1:E2"/>
    <mergeCell ref="A30:A31"/>
    <mergeCell ref="B30:B31"/>
    <mergeCell ref="D30:D3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zoomScale="110" zoomScaleNormal="110" workbookViewId="0">
      <selection activeCell="J34" sqref="J34"/>
    </sheetView>
  </sheetViews>
  <sheetFormatPr baseColWidth="10" defaultColWidth="11.42578125" defaultRowHeight="12.75" x14ac:dyDescent="0.2"/>
  <cols>
    <col min="1" max="1" width="83.42578125" style="12" bestFit="1" customWidth="1"/>
    <col min="2" max="6" width="9.140625" style="12" bestFit="1" customWidth="1"/>
    <col min="7" max="16384" width="11.42578125" style="9"/>
  </cols>
  <sheetData>
    <row r="1" spans="1:6" s="11" customFormat="1" x14ac:dyDescent="0.25">
      <c r="A1" s="46" t="s">
        <v>37</v>
      </c>
      <c r="B1" s="44" t="s">
        <v>55</v>
      </c>
      <c r="C1" s="46" t="s">
        <v>52</v>
      </c>
      <c r="D1" s="44" t="s">
        <v>54</v>
      </c>
      <c r="E1" s="44" t="s">
        <v>56</v>
      </c>
      <c r="F1" s="44" t="s">
        <v>53</v>
      </c>
    </row>
    <row r="2" spans="1:6" ht="25.5" customHeight="1" x14ac:dyDescent="0.2">
      <c r="A2" s="46"/>
      <c r="B2" s="45"/>
      <c r="C2" s="46"/>
      <c r="D2" s="45"/>
      <c r="E2" s="45"/>
      <c r="F2" s="45"/>
    </row>
    <row r="3" spans="1:6" x14ac:dyDescent="0.2">
      <c r="A3" s="10" t="s">
        <v>84</v>
      </c>
      <c r="B3" s="25">
        <v>651.86</v>
      </c>
      <c r="C3" s="32">
        <v>639.78</v>
      </c>
      <c r="D3" s="25">
        <v>572.91666666666674</v>
      </c>
      <c r="E3" s="25">
        <v>778.27</v>
      </c>
      <c r="F3" s="42">
        <v>585</v>
      </c>
    </row>
    <row r="4" spans="1:6" ht="15.75" customHeight="1" x14ac:dyDescent="0.2">
      <c r="A4" s="10" t="s">
        <v>45</v>
      </c>
      <c r="B4" s="37">
        <v>0.03</v>
      </c>
      <c r="C4" s="36">
        <v>8.6999999999999994E-2</v>
      </c>
      <c r="D4" s="29">
        <v>0.1</v>
      </c>
      <c r="E4" s="37">
        <v>6.8099999999999994E-2</v>
      </c>
      <c r="F4" s="33">
        <v>3.5000000000000003E-2</v>
      </c>
    </row>
    <row r="5" spans="1:6" x14ac:dyDescent="0.2">
      <c r="A5" s="10" t="s">
        <v>73</v>
      </c>
      <c r="B5" s="25">
        <v>35.869999999999997</v>
      </c>
      <c r="C5" s="32">
        <v>35.479999999999997</v>
      </c>
      <c r="D5" s="25">
        <v>61.855670103092784</v>
      </c>
      <c r="E5" s="25">
        <v>49</v>
      </c>
      <c r="F5" s="42">
        <v>65</v>
      </c>
    </row>
    <row r="6" spans="1:6" x14ac:dyDescent="0.2">
      <c r="A6" s="10" t="s">
        <v>74</v>
      </c>
      <c r="B6" s="25">
        <v>140.22</v>
      </c>
      <c r="C6" s="32">
        <v>138.71</v>
      </c>
      <c r="D6" s="25">
        <v>185.56701030927834</v>
      </c>
      <c r="E6" s="25">
        <v>159.63999999999999</v>
      </c>
      <c r="F6" s="42">
        <v>190</v>
      </c>
    </row>
    <row r="7" spans="1:6" x14ac:dyDescent="0.2">
      <c r="A7" s="10" t="s">
        <v>75</v>
      </c>
      <c r="B7" s="25">
        <v>69.569999999999993</v>
      </c>
      <c r="C7" s="32">
        <v>68.819999999999993</v>
      </c>
      <c r="D7" s="25">
        <v>103.09278350515464</v>
      </c>
      <c r="E7" s="25">
        <v>0</v>
      </c>
      <c r="F7" s="42">
        <v>106</v>
      </c>
    </row>
    <row r="8" spans="1:6" x14ac:dyDescent="0.2">
      <c r="A8" s="10" t="s">
        <v>76</v>
      </c>
      <c r="B8" s="25">
        <v>143.47999999999999</v>
      </c>
      <c r="C8" s="32">
        <v>141.94</v>
      </c>
      <c r="D8" s="25">
        <v>216.49484536082474</v>
      </c>
      <c r="E8" s="25">
        <v>107.12</v>
      </c>
      <c r="F8" s="42">
        <v>222</v>
      </c>
    </row>
    <row r="9" spans="1:6" x14ac:dyDescent="0.2">
      <c r="A9" s="10" t="s">
        <v>65</v>
      </c>
      <c r="B9" s="25" t="s">
        <v>71</v>
      </c>
      <c r="C9" s="25" t="s">
        <v>71</v>
      </c>
      <c r="D9" s="25">
        <v>106.14432989690721</v>
      </c>
      <c r="E9" s="25">
        <v>51.14</v>
      </c>
      <c r="F9" s="42">
        <v>50</v>
      </c>
    </row>
    <row r="10" spans="1:6" x14ac:dyDescent="0.2">
      <c r="A10" s="10" t="s">
        <v>10</v>
      </c>
      <c r="B10" s="25" t="s">
        <v>71</v>
      </c>
      <c r="C10" s="25" t="s">
        <v>71</v>
      </c>
      <c r="D10" s="25">
        <v>26.835051546391753</v>
      </c>
      <c r="E10" s="25">
        <v>66.41</v>
      </c>
      <c r="F10" s="42">
        <v>60</v>
      </c>
    </row>
    <row r="11" spans="1:6" x14ac:dyDescent="0.2">
      <c r="A11" s="10" t="s">
        <v>11</v>
      </c>
      <c r="B11" s="25">
        <v>71.75</v>
      </c>
      <c r="C11" s="25" t="s">
        <v>71</v>
      </c>
      <c r="D11" s="25">
        <v>17.010309278350515</v>
      </c>
      <c r="E11" s="25">
        <v>94.03</v>
      </c>
      <c r="F11" s="42">
        <v>35</v>
      </c>
    </row>
    <row r="12" spans="1:6" x14ac:dyDescent="0.2">
      <c r="A12" s="10" t="s">
        <v>12</v>
      </c>
      <c r="B12" s="25">
        <v>140.22999999999999</v>
      </c>
      <c r="C12" s="25" t="s">
        <v>71</v>
      </c>
      <c r="D12" s="25">
        <v>53.072164948453604</v>
      </c>
      <c r="E12" s="25">
        <v>141.69</v>
      </c>
      <c r="F12" s="42">
        <v>102</v>
      </c>
    </row>
    <row r="13" spans="1:6" x14ac:dyDescent="0.2">
      <c r="A13" s="10" t="s">
        <v>13</v>
      </c>
      <c r="B13" s="25">
        <v>71.75</v>
      </c>
      <c r="C13" s="32">
        <v>65.59</v>
      </c>
      <c r="D13" s="25">
        <v>32.989690721649488</v>
      </c>
      <c r="E13" s="25">
        <v>98.16</v>
      </c>
      <c r="F13" s="42">
        <v>75</v>
      </c>
    </row>
    <row r="14" spans="1:6" x14ac:dyDescent="0.2">
      <c r="A14" s="10" t="s">
        <v>14</v>
      </c>
      <c r="B14" s="25">
        <v>140.22999999999999</v>
      </c>
      <c r="C14" s="32">
        <v>133.33000000000001</v>
      </c>
      <c r="D14" s="25">
        <v>52.051546391752581</v>
      </c>
      <c r="E14" s="25">
        <v>131.94</v>
      </c>
      <c r="F14" s="42">
        <v>105</v>
      </c>
    </row>
    <row r="15" spans="1:6" x14ac:dyDescent="0.2">
      <c r="A15" s="10" t="s">
        <v>15</v>
      </c>
      <c r="B15" s="25">
        <v>71.75</v>
      </c>
      <c r="C15" s="32">
        <v>65.59</v>
      </c>
      <c r="D15" s="25">
        <v>34.020618556701031</v>
      </c>
      <c r="E15" s="25">
        <v>171</v>
      </c>
      <c r="F15" s="42">
        <v>35</v>
      </c>
    </row>
    <row r="16" spans="1:6" x14ac:dyDescent="0.2">
      <c r="A16" s="10" t="s">
        <v>16</v>
      </c>
      <c r="B16" s="25">
        <v>140.22999999999999</v>
      </c>
      <c r="C16" s="32">
        <v>133.33000000000001</v>
      </c>
      <c r="D16" s="25">
        <v>71.134020618556704</v>
      </c>
      <c r="E16" s="25">
        <v>214.32</v>
      </c>
      <c r="F16" s="42">
        <v>148</v>
      </c>
    </row>
    <row r="17" spans="1:6" x14ac:dyDescent="0.2">
      <c r="A17" s="10" t="s">
        <v>77</v>
      </c>
      <c r="B17" s="6">
        <v>46.32</v>
      </c>
      <c r="C17" s="20">
        <v>40.86</v>
      </c>
      <c r="D17" s="6">
        <v>24.829896907216497</v>
      </c>
      <c r="E17" s="6">
        <v>45.2</v>
      </c>
      <c r="F17" s="22">
        <v>65</v>
      </c>
    </row>
    <row r="18" spans="1:6" x14ac:dyDescent="0.2">
      <c r="A18" s="10" t="s">
        <v>78</v>
      </c>
      <c r="B18" s="6">
        <v>64.3</v>
      </c>
      <c r="C18" s="20">
        <v>58.41</v>
      </c>
      <c r="D18" s="6">
        <v>32.484536082474229</v>
      </c>
      <c r="E18" s="6">
        <v>61.71</v>
      </c>
      <c r="F18" s="23">
        <v>75</v>
      </c>
    </row>
    <row r="19" spans="1:6" x14ac:dyDescent="0.2">
      <c r="A19" s="10" t="s">
        <v>32</v>
      </c>
      <c r="B19" s="6">
        <v>2.17</v>
      </c>
      <c r="C19" s="20">
        <v>3</v>
      </c>
      <c r="D19" s="6">
        <v>2.5773195876288661</v>
      </c>
      <c r="E19" s="6">
        <v>4.71</v>
      </c>
      <c r="F19" s="22">
        <v>3</v>
      </c>
    </row>
    <row r="20" spans="1:6" x14ac:dyDescent="0.2">
      <c r="A20" s="10" t="s">
        <v>34</v>
      </c>
      <c r="B20" s="6">
        <v>11.96</v>
      </c>
      <c r="C20" s="20">
        <v>11.83</v>
      </c>
      <c r="D20" s="6">
        <v>10.824742268041238</v>
      </c>
      <c r="E20" s="6">
        <v>8.01</v>
      </c>
      <c r="F20" s="22">
        <v>12</v>
      </c>
    </row>
    <row r="21" spans="1:6" x14ac:dyDescent="0.2">
      <c r="A21" s="10" t="s">
        <v>79</v>
      </c>
      <c r="B21" s="6">
        <v>46.74</v>
      </c>
      <c r="C21" s="20">
        <v>46.24</v>
      </c>
      <c r="D21" s="6">
        <v>19.134020618556701</v>
      </c>
      <c r="E21" s="6">
        <v>25</v>
      </c>
      <c r="F21" s="22">
        <v>25</v>
      </c>
    </row>
    <row r="22" spans="1:6" x14ac:dyDescent="0.2">
      <c r="A22" s="10" t="s">
        <v>80</v>
      </c>
      <c r="B22" s="6">
        <v>68.48</v>
      </c>
      <c r="C22" s="20">
        <v>67.739999999999995</v>
      </c>
      <c r="D22" s="6">
        <v>100</v>
      </c>
      <c r="E22" s="6">
        <v>80.17</v>
      </c>
      <c r="F22" s="22">
        <v>103</v>
      </c>
    </row>
    <row r="23" spans="1:6" x14ac:dyDescent="0.2">
      <c r="A23" s="10" t="s">
        <v>35</v>
      </c>
      <c r="B23" s="6">
        <v>77.17</v>
      </c>
      <c r="C23" s="20">
        <v>76.34</v>
      </c>
      <c r="D23" s="6">
        <v>100</v>
      </c>
      <c r="E23" s="6">
        <v>72.790000000000006</v>
      </c>
      <c r="F23" s="22">
        <v>80</v>
      </c>
    </row>
    <row r="24" spans="1:6" x14ac:dyDescent="0.2">
      <c r="A24" s="10" t="s">
        <v>36</v>
      </c>
      <c r="B24" s="6">
        <v>127.17</v>
      </c>
      <c r="C24" s="20">
        <v>125.81</v>
      </c>
      <c r="D24" s="6">
        <v>146.66666666666666</v>
      </c>
      <c r="E24" s="6">
        <v>120.98</v>
      </c>
      <c r="F24" s="22">
        <v>115</v>
      </c>
    </row>
    <row r="30" spans="1:6" x14ac:dyDescent="0.2">
      <c r="A30" s="46" t="s">
        <v>0</v>
      </c>
      <c r="B30" s="44" t="str">
        <f>B1</f>
        <v>SAYTEL</v>
      </c>
      <c r="C30" s="46" t="str">
        <f t="shared" ref="C30:F30" si="0">C1</f>
        <v>INFOREIN</v>
      </c>
      <c r="D30" s="44" t="str">
        <f>D1</f>
        <v>PUNT</v>
      </c>
      <c r="E30" s="44" t="str">
        <f>E1</f>
        <v>SEMIC</v>
      </c>
      <c r="F30" s="44" t="str">
        <f t="shared" si="0"/>
        <v>OMEGA</v>
      </c>
    </row>
    <row r="31" spans="1:6" x14ac:dyDescent="0.2">
      <c r="A31" s="46"/>
      <c r="B31" s="45"/>
      <c r="C31" s="46"/>
      <c r="D31" s="45"/>
      <c r="E31" s="45"/>
      <c r="F31" s="45"/>
    </row>
    <row r="32" spans="1:6" x14ac:dyDescent="0.2">
      <c r="A32" s="10" t="s">
        <v>1</v>
      </c>
      <c r="B32" s="27">
        <v>7.94</v>
      </c>
      <c r="C32" s="28">
        <v>10</v>
      </c>
      <c r="D32" s="27">
        <v>30</v>
      </c>
      <c r="E32" s="27">
        <v>0.1</v>
      </c>
      <c r="F32" s="27">
        <v>20</v>
      </c>
    </row>
    <row r="33" spans="1:6" x14ac:dyDescent="0.2">
      <c r="A33" s="10" t="s">
        <v>47</v>
      </c>
      <c r="B33" s="27">
        <v>17.53</v>
      </c>
      <c r="C33" s="28">
        <v>0</v>
      </c>
      <c r="D33" s="27">
        <v>55</v>
      </c>
      <c r="E33" s="27">
        <v>9</v>
      </c>
      <c r="F33" s="27">
        <v>60</v>
      </c>
    </row>
    <row r="34" spans="1:6" x14ac:dyDescent="0.2">
      <c r="A34" s="10" t="s">
        <v>2</v>
      </c>
      <c r="B34" s="27">
        <v>22.11</v>
      </c>
      <c r="C34" s="28">
        <v>0</v>
      </c>
      <c r="D34" s="27">
        <v>65</v>
      </c>
      <c r="E34" s="27">
        <v>12</v>
      </c>
      <c r="F34" s="27">
        <v>30</v>
      </c>
    </row>
    <row r="35" spans="1:6" ht="14.25" customHeight="1" x14ac:dyDescent="0.2">
      <c r="A35" s="10" t="s">
        <v>41</v>
      </c>
      <c r="B35" s="29">
        <v>7.3400000000000007E-2</v>
      </c>
      <c r="C35" s="31">
        <v>7.0000000000000007E-2</v>
      </c>
      <c r="D35" s="43">
        <v>0.1</v>
      </c>
      <c r="E35" s="29">
        <v>0.05</v>
      </c>
      <c r="F35" s="43">
        <v>3.5000000000000003E-2</v>
      </c>
    </row>
    <row r="36" spans="1:6" x14ac:dyDescent="0.2">
      <c r="A36" s="10" t="s">
        <v>3</v>
      </c>
      <c r="B36" s="27">
        <v>7.22</v>
      </c>
      <c r="C36" s="27">
        <v>3</v>
      </c>
      <c r="D36" s="27">
        <v>20</v>
      </c>
      <c r="E36" s="27">
        <v>0.5</v>
      </c>
      <c r="F36" s="27">
        <v>5</v>
      </c>
    </row>
    <row r="37" spans="1:6" x14ac:dyDescent="0.2">
      <c r="A37" s="10" t="s">
        <v>4</v>
      </c>
      <c r="B37" s="27">
        <v>3.51</v>
      </c>
      <c r="C37" s="27">
        <v>8</v>
      </c>
      <c r="D37" s="27">
        <v>175</v>
      </c>
      <c r="E37" s="27">
        <v>3</v>
      </c>
      <c r="F37" s="27">
        <v>5</v>
      </c>
    </row>
    <row r="38" spans="1:6" x14ac:dyDescent="0.2">
      <c r="A38" s="10" t="s">
        <v>5</v>
      </c>
      <c r="B38" s="27">
        <v>5.05</v>
      </c>
      <c r="C38" s="27">
        <v>8</v>
      </c>
      <c r="D38" s="27">
        <v>125</v>
      </c>
      <c r="E38" s="27">
        <v>10</v>
      </c>
      <c r="F38" s="27">
        <v>6</v>
      </c>
    </row>
  </sheetData>
  <mergeCells count="12">
    <mergeCell ref="E1:E2"/>
    <mergeCell ref="A30:A31"/>
    <mergeCell ref="C30:C31"/>
    <mergeCell ref="F30:F31"/>
    <mergeCell ref="D30:D31"/>
    <mergeCell ref="B30:B31"/>
    <mergeCell ref="E30:E31"/>
    <mergeCell ref="A1:A2"/>
    <mergeCell ref="C1:C2"/>
    <mergeCell ref="F1:F2"/>
    <mergeCell ref="D1:D2"/>
    <mergeCell ref="B1:B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Títol</vt:lpstr>
      <vt:lpstr>Lot 1</vt:lpstr>
      <vt:lpstr>Lot 2</vt:lpstr>
      <vt:lpstr>Lot 3</vt:lpstr>
      <vt:lpstr>Lot 4</vt:lpstr>
      <vt:lpstr>Lot 5</vt:lpstr>
      <vt:lpstr>Lot 6</vt:lpstr>
    </vt:vector>
  </TitlesOfParts>
  <Company>Ricoh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Ramirez Morales</dc:creator>
  <cp:lastModifiedBy>Javier Ramirez Morales</cp:lastModifiedBy>
  <cp:lastPrinted>2019-04-30T15:30:48Z</cp:lastPrinted>
  <dcterms:created xsi:type="dcterms:W3CDTF">2019-04-24T07:26:44Z</dcterms:created>
  <dcterms:modified xsi:type="dcterms:W3CDTF">2019-10-28T12:36:28Z</dcterms:modified>
</cp:coreProperties>
</file>